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550"/>
  </bookViews>
  <sheets>
    <sheet name="少額投信" sheetId="1" r:id="rId1"/>
  </sheets>
  <calcPr calcId="162913"/>
</workbook>
</file>

<file path=xl/calcChain.xml><?xml version="1.0" encoding="utf-8"?>
<calcChain xmlns="http://schemas.openxmlformats.org/spreadsheetml/2006/main">
  <c r="G288" i="1" l="1"/>
  <c r="I288" i="1"/>
  <c r="K288" i="1"/>
  <c r="M288" i="1"/>
  <c r="O288" i="1"/>
  <c r="Q288" i="1"/>
  <c r="S288" i="1"/>
  <c r="G289" i="1"/>
  <c r="I289" i="1"/>
  <c r="K289" i="1"/>
  <c r="M289" i="1"/>
  <c r="O289" i="1"/>
  <c r="Q289" i="1"/>
  <c r="S289" i="1"/>
  <c r="O304" i="1" l="1"/>
  <c r="O303" i="1"/>
  <c r="O302" i="1"/>
  <c r="O301" i="1"/>
  <c r="O300" i="1"/>
  <c r="O292" i="1"/>
  <c r="O291" i="1"/>
  <c r="O290" i="1"/>
  <c r="O280" i="1"/>
  <c r="O279" i="1"/>
  <c r="O278" i="1"/>
  <c r="O277" i="1"/>
  <c r="O276" i="1"/>
  <c r="O274" i="1"/>
  <c r="O273" i="1"/>
  <c r="O272" i="1"/>
  <c r="O271" i="1"/>
  <c r="O270" i="1"/>
  <c r="O268" i="1"/>
  <c r="O267" i="1"/>
  <c r="O266" i="1"/>
  <c r="O265" i="1"/>
  <c r="O264" i="1"/>
  <c r="O262" i="1"/>
  <c r="O261" i="1"/>
  <c r="O260" i="1"/>
  <c r="O259" i="1"/>
  <c r="O258" i="1"/>
  <c r="O248" i="1"/>
  <c r="O247" i="1"/>
  <c r="O246" i="1"/>
  <c r="O245" i="1"/>
  <c r="O244" i="1"/>
  <c r="O242" i="1"/>
  <c r="O241" i="1"/>
  <c r="O240" i="1"/>
  <c r="O239" i="1"/>
  <c r="O238" i="1"/>
  <c r="O236" i="1"/>
  <c r="O235" i="1"/>
  <c r="O234" i="1"/>
  <c r="O233" i="1"/>
  <c r="O232" i="1"/>
  <c r="O223" i="1"/>
  <c r="O222" i="1"/>
  <c r="O221" i="1"/>
  <c r="O220" i="1"/>
  <c r="O219" i="1"/>
  <c r="O217" i="1"/>
  <c r="O216" i="1"/>
  <c r="O215" i="1"/>
  <c r="O214" i="1"/>
  <c r="O213" i="1"/>
  <c r="O211" i="1"/>
  <c r="O210" i="1"/>
  <c r="O209" i="1"/>
  <c r="O208" i="1"/>
  <c r="O207" i="1"/>
  <c r="O205" i="1"/>
  <c r="O204" i="1"/>
  <c r="O203" i="1"/>
  <c r="O202" i="1"/>
  <c r="O201" i="1"/>
  <c r="O193" i="1"/>
  <c r="O192" i="1"/>
  <c r="O191" i="1"/>
  <c r="O190" i="1"/>
  <c r="O189" i="1"/>
  <c r="O187" i="1"/>
  <c r="O186" i="1"/>
  <c r="O185" i="1"/>
  <c r="O184" i="1"/>
  <c r="O183" i="1"/>
  <c r="O181" i="1"/>
  <c r="O180" i="1"/>
  <c r="O179" i="1"/>
  <c r="O178" i="1"/>
  <c r="O177" i="1"/>
  <c r="O167" i="1"/>
  <c r="O166" i="1"/>
  <c r="O165" i="1"/>
  <c r="O164" i="1"/>
  <c r="O163" i="1"/>
  <c r="O161" i="1"/>
  <c r="O160" i="1"/>
  <c r="O159" i="1"/>
  <c r="O158" i="1"/>
  <c r="O157" i="1"/>
  <c r="O155" i="1"/>
  <c r="O154" i="1"/>
  <c r="O153" i="1"/>
  <c r="O152" i="1"/>
  <c r="O151" i="1"/>
  <c r="O149" i="1"/>
  <c r="O148" i="1"/>
  <c r="O147" i="1"/>
  <c r="O146" i="1"/>
  <c r="O145" i="1"/>
  <c r="O143" i="1"/>
  <c r="O142" i="1"/>
  <c r="O141" i="1"/>
  <c r="O140" i="1"/>
  <c r="O139" i="1"/>
  <c r="O130" i="1"/>
  <c r="O129" i="1"/>
  <c r="O128" i="1"/>
  <c r="O127" i="1"/>
  <c r="O126" i="1"/>
  <c r="O124" i="1"/>
  <c r="O123" i="1"/>
  <c r="O122" i="1"/>
  <c r="O121" i="1"/>
  <c r="O120" i="1"/>
  <c r="O118" i="1"/>
  <c r="O117" i="1"/>
  <c r="O116" i="1"/>
  <c r="O115" i="1"/>
  <c r="O114" i="1"/>
  <c r="O106" i="1"/>
  <c r="O105" i="1"/>
  <c r="O104" i="1"/>
  <c r="O103" i="1"/>
  <c r="O102" i="1"/>
  <c r="O100" i="1"/>
  <c r="O99" i="1"/>
  <c r="O98" i="1"/>
  <c r="O97" i="1"/>
  <c r="O96" i="1"/>
  <c r="O94" i="1"/>
  <c r="O93" i="1"/>
  <c r="O92" i="1"/>
  <c r="O91" i="1"/>
  <c r="O90" i="1"/>
  <c r="O82" i="1"/>
  <c r="O81" i="1"/>
  <c r="O80" i="1"/>
  <c r="O79" i="1"/>
  <c r="O78" i="1"/>
  <c r="O76" i="1"/>
  <c r="O75" i="1"/>
  <c r="O74" i="1"/>
  <c r="O73" i="1"/>
  <c r="O72" i="1"/>
  <c r="O70" i="1"/>
  <c r="O69" i="1"/>
  <c r="O68" i="1"/>
  <c r="O67" i="1"/>
  <c r="O66" i="1"/>
  <c r="O57" i="1"/>
  <c r="O56" i="1"/>
  <c r="O55" i="1"/>
  <c r="O54" i="1"/>
  <c r="O53" i="1"/>
  <c r="O51" i="1"/>
  <c r="O50" i="1"/>
  <c r="O49" i="1"/>
  <c r="O48" i="1"/>
  <c r="O47" i="1"/>
  <c r="O45" i="1"/>
  <c r="O44" i="1"/>
  <c r="O43" i="1"/>
  <c r="O42" i="1"/>
  <c r="O41" i="1"/>
  <c r="O39" i="1"/>
  <c r="O38" i="1"/>
  <c r="O37" i="1"/>
  <c r="O36" i="1"/>
  <c r="O35" i="1"/>
  <c r="O33" i="1"/>
  <c r="O32" i="1"/>
  <c r="O31" i="1"/>
  <c r="O30" i="1"/>
  <c r="O29" i="1"/>
  <c r="O21" i="1"/>
  <c r="O20" i="1"/>
  <c r="O19" i="1"/>
  <c r="O18" i="1"/>
  <c r="O17" i="1"/>
  <c r="M304" i="1"/>
  <c r="M303" i="1"/>
  <c r="M302" i="1"/>
  <c r="M301" i="1"/>
  <c r="M300" i="1"/>
  <c r="M292" i="1"/>
  <c r="M291" i="1"/>
  <c r="M290" i="1"/>
  <c r="M280" i="1"/>
  <c r="M279" i="1"/>
  <c r="M278" i="1"/>
  <c r="M277" i="1"/>
  <c r="M276" i="1"/>
  <c r="M274" i="1"/>
  <c r="M273" i="1"/>
  <c r="M272" i="1"/>
  <c r="M271" i="1"/>
  <c r="M270" i="1"/>
  <c r="M268" i="1"/>
  <c r="M267" i="1"/>
  <c r="M266" i="1"/>
  <c r="M265" i="1"/>
  <c r="M264" i="1"/>
  <c r="M262" i="1"/>
  <c r="M261" i="1"/>
  <c r="M260" i="1"/>
  <c r="M259" i="1"/>
  <c r="M258" i="1"/>
  <c r="M248" i="1"/>
  <c r="M247" i="1"/>
  <c r="M246" i="1"/>
  <c r="M245" i="1"/>
  <c r="M244" i="1"/>
  <c r="M242" i="1"/>
  <c r="M241" i="1"/>
  <c r="M240" i="1"/>
  <c r="M239" i="1"/>
  <c r="M238" i="1"/>
  <c r="M236" i="1"/>
  <c r="M235" i="1"/>
  <c r="M234" i="1"/>
  <c r="M233" i="1"/>
  <c r="M232" i="1"/>
  <c r="M223" i="1"/>
  <c r="M222" i="1"/>
  <c r="M221" i="1"/>
  <c r="M220" i="1"/>
  <c r="M219" i="1"/>
  <c r="M217" i="1"/>
  <c r="M216" i="1"/>
  <c r="M215" i="1"/>
  <c r="M214" i="1"/>
  <c r="M213" i="1"/>
  <c r="M211" i="1"/>
  <c r="M210" i="1"/>
  <c r="M209" i="1"/>
  <c r="M208" i="1"/>
  <c r="M207" i="1"/>
  <c r="M205" i="1"/>
  <c r="M204" i="1"/>
  <c r="M203" i="1"/>
  <c r="M202" i="1"/>
  <c r="M201" i="1"/>
  <c r="M193" i="1"/>
  <c r="M192" i="1"/>
  <c r="M191" i="1"/>
  <c r="M190" i="1"/>
  <c r="M189" i="1"/>
  <c r="M187" i="1"/>
  <c r="M186" i="1"/>
  <c r="M185" i="1"/>
  <c r="M184" i="1"/>
  <c r="M183" i="1"/>
  <c r="M181" i="1"/>
  <c r="M180" i="1"/>
  <c r="M179" i="1"/>
  <c r="M178" i="1"/>
  <c r="M177" i="1"/>
  <c r="M167" i="1"/>
  <c r="M166" i="1"/>
  <c r="M165" i="1"/>
  <c r="M164" i="1"/>
  <c r="M163" i="1"/>
  <c r="M161" i="1"/>
  <c r="M160" i="1"/>
  <c r="M159" i="1"/>
  <c r="M158" i="1"/>
  <c r="M157" i="1"/>
  <c r="M155" i="1"/>
  <c r="M154" i="1"/>
  <c r="M153" i="1"/>
  <c r="M152" i="1"/>
  <c r="M151" i="1"/>
  <c r="M149" i="1"/>
  <c r="M148" i="1"/>
  <c r="M147" i="1"/>
  <c r="M146" i="1"/>
  <c r="M145" i="1"/>
  <c r="M143" i="1"/>
  <c r="M142" i="1"/>
  <c r="M141" i="1"/>
  <c r="M140" i="1"/>
  <c r="M139" i="1"/>
  <c r="M130" i="1"/>
  <c r="M129" i="1"/>
  <c r="M128" i="1"/>
  <c r="M127" i="1"/>
  <c r="M126" i="1"/>
  <c r="M124" i="1"/>
  <c r="M123" i="1"/>
  <c r="M122" i="1"/>
  <c r="M121" i="1"/>
  <c r="M120" i="1"/>
  <c r="M118" i="1"/>
  <c r="M117" i="1"/>
  <c r="M116" i="1"/>
  <c r="M115" i="1"/>
  <c r="M114" i="1"/>
  <c r="M106" i="1"/>
  <c r="M105" i="1"/>
  <c r="M104" i="1"/>
  <c r="M103" i="1"/>
  <c r="M102" i="1"/>
  <c r="M100" i="1"/>
  <c r="M99" i="1"/>
  <c r="M98" i="1"/>
  <c r="M97" i="1"/>
  <c r="M96" i="1"/>
  <c r="M94" i="1"/>
  <c r="M93" i="1"/>
  <c r="M92" i="1"/>
  <c r="M91" i="1"/>
  <c r="M90" i="1"/>
  <c r="M82" i="1"/>
  <c r="M81" i="1"/>
  <c r="M80" i="1"/>
  <c r="M79" i="1"/>
  <c r="M78" i="1"/>
  <c r="M76" i="1"/>
  <c r="M75" i="1"/>
  <c r="M74" i="1"/>
  <c r="M73" i="1"/>
  <c r="M72" i="1"/>
  <c r="M70" i="1"/>
  <c r="M69" i="1"/>
  <c r="M68" i="1"/>
  <c r="M67" i="1"/>
  <c r="M66" i="1"/>
  <c r="M57" i="1"/>
  <c r="M56" i="1"/>
  <c r="M55" i="1"/>
  <c r="M54" i="1"/>
  <c r="M53" i="1"/>
  <c r="M51" i="1"/>
  <c r="M50" i="1"/>
  <c r="M49" i="1"/>
  <c r="M48" i="1"/>
  <c r="M47" i="1"/>
  <c r="M45" i="1"/>
  <c r="M44" i="1"/>
  <c r="M43" i="1"/>
  <c r="M42" i="1"/>
  <c r="M41" i="1"/>
  <c r="M39" i="1"/>
  <c r="M38" i="1"/>
  <c r="M37" i="1"/>
  <c r="M36" i="1"/>
  <c r="M35" i="1"/>
  <c r="M33" i="1"/>
  <c r="M32" i="1"/>
  <c r="M31" i="1"/>
  <c r="M30" i="1"/>
  <c r="M29" i="1"/>
  <c r="M21" i="1"/>
  <c r="M20" i="1"/>
  <c r="M19" i="1"/>
  <c r="M18" i="1"/>
  <c r="M17" i="1"/>
  <c r="K304" i="1"/>
  <c r="K303" i="1"/>
  <c r="K302" i="1"/>
  <c r="K301" i="1"/>
  <c r="K300" i="1"/>
  <c r="K292" i="1"/>
  <c r="K291" i="1"/>
  <c r="K290" i="1"/>
  <c r="K280" i="1"/>
  <c r="K279" i="1"/>
  <c r="K278" i="1"/>
  <c r="K277" i="1"/>
  <c r="K276" i="1"/>
  <c r="K274" i="1"/>
  <c r="K273" i="1"/>
  <c r="K272" i="1"/>
  <c r="K271" i="1"/>
  <c r="K270" i="1"/>
  <c r="K268" i="1"/>
  <c r="K267" i="1"/>
  <c r="K266" i="1"/>
  <c r="K265" i="1"/>
  <c r="K264" i="1"/>
  <c r="K262" i="1"/>
  <c r="K261" i="1"/>
  <c r="K260" i="1"/>
  <c r="K259" i="1"/>
  <c r="K258" i="1"/>
  <c r="K248" i="1"/>
  <c r="K247" i="1"/>
  <c r="K246" i="1"/>
  <c r="K245" i="1"/>
  <c r="K244" i="1"/>
  <c r="K242" i="1"/>
  <c r="K241" i="1"/>
  <c r="K240" i="1"/>
  <c r="K239" i="1"/>
  <c r="K238" i="1"/>
  <c r="K236" i="1"/>
  <c r="K235" i="1"/>
  <c r="K234" i="1"/>
  <c r="K233" i="1"/>
  <c r="K232" i="1"/>
  <c r="K223" i="1"/>
  <c r="K222" i="1"/>
  <c r="K221" i="1"/>
  <c r="K220" i="1"/>
  <c r="K219" i="1"/>
  <c r="K217" i="1"/>
  <c r="K216" i="1"/>
  <c r="K215" i="1"/>
  <c r="K214" i="1"/>
  <c r="K213" i="1"/>
  <c r="K211" i="1"/>
  <c r="K210" i="1"/>
  <c r="K209" i="1"/>
  <c r="K208" i="1"/>
  <c r="K207" i="1"/>
  <c r="K205" i="1"/>
  <c r="K204" i="1"/>
  <c r="K203" i="1"/>
  <c r="K202" i="1"/>
  <c r="K201" i="1"/>
  <c r="K193" i="1"/>
  <c r="K192" i="1"/>
  <c r="K191" i="1"/>
  <c r="K190" i="1"/>
  <c r="K189" i="1"/>
  <c r="K187" i="1"/>
  <c r="K186" i="1"/>
  <c r="K185" i="1"/>
  <c r="K184" i="1"/>
  <c r="K183" i="1"/>
  <c r="K181" i="1"/>
  <c r="K180" i="1"/>
  <c r="K179" i="1"/>
  <c r="K178" i="1"/>
  <c r="K177" i="1"/>
  <c r="K167" i="1"/>
  <c r="K166" i="1"/>
  <c r="K165" i="1"/>
  <c r="K164" i="1"/>
  <c r="K163" i="1"/>
  <c r="K161" i="1"/>
  <c r="K160" i="1"/>
  <c r="K159" i="1"/>
  <c r="K158" i="1"/>
  <c r="K157" i="1"/>
  <c r="K155" i="1"/>
  <c r="K154" i="1"/>
  <c r="K153" i="1"/>
  <c r="K152" i="1"/>
  <c r="K151" i="1"/>
  <c r="K149" i="1"/>
  <c r="K148" i="1"/>
  <c r="K147" i="1"/>
  <c r="K146" i="1"/>
  <c r="K145" i="1"/>
  <c r="K143" i="1"/>
  <c r="K142" i="1"/>
  <c r="K141" i="1"/>
  <c r="K140" i="1"/>
  <c r="K139" i="1"/>
  <c r="K130" i="1"/>
  <c r="K129" i="1"/>
  <c r="K128" i="1"/>
  <c r="K127" i="1"/>
  <c r="K126" i="1"/>
  <c r="K124" i="1"/>
  <c r="K123" i="1"/>
  <c r="K122" i="1"/>
  <c r="K121" i="1"/>
  <c r="K120" i="1"/>
  <c r="K118" i="1"/>
  <c r="K117" i="1"/>
  <c r="K116" i="1"/>
  <c r="K115" i="1"/>
  <c r="K114" i="1"/>
  <c r="K106" i="1"/>
  <c r="K105" i="1"/>
  <c r="K104" i="1"/>
  <c r="K103" i="1"/>
  <c r="K102" i="1"/>
  <c r="K100" i="1"/>
  <c r="K99" i="1"/>
  <c r="K98" i="1"/>
  <c r="K97" i="1"/>
  <c r="K96" i="1"/>
  <c r="K94" i="1"/>
  <c r="K93" i="1"/>
  <c r="K92" i="1"/>
  <c r="K91" i="1"/>
  <c r="K90" i="1"/>
  <c r="K82" i="1"/>
  <c r="K81" i="1"/>
  <c r="K80" i="1"/>
  <c r="K79" i="1"/>
  <c r="K78" i="1"/>
  <c r="K76" i="1"/>
  <c r="K75" i="1"/>
  <c r="K74" i="1"/>
  <c r="K73" i="1"/>
  <c r="K72" i="1"/>
  <c r="K70" i="1"/>
  <c r="K69" i="1"/>
  <c r="K68" i="1"/>
  <c r="K67" i="1"/>
  <c r="K66" i="1"/>
  <c r="K57" i="1"/>
  <c r="K56" i="1"/>
  <c r="K55" i="1"/>
  <c r="K54" i="1"/>
  <c r="K53" i="1"/>
  <c r="K51" i="1"/>
  <c r="K50" i="1"/>
  <c r="K49" i="1"/>
  <c r="K48" i="1"/>
  <c r="K47" i="1"/>
  <c r="K45" i="1"/>
  <c r="K44" i="1"/>
  <c r="K43" i="1"/>
  <c r="K42" i="1"/>
  <c r="K41" i="1"/>
  <c r="K39" i="1"/>
  <c r="K38" i="1"/>
  <c r="K37" i="1"/>
  <c r="K36" i="1"/>
  <c r="K35" i="1"/>
  <c r="K33" i="1"/>
  <c r="K32" i="1"/>
  <c r="K31" i="1"/>
  <c r="K30" i="1"/>
  <c r="K29" i="1"/>
  <c r="K21" i="1"/>
  <c r="K20" i="1"/>
  <c r="K19" i="1"/>
  <c r="K18" i="1"/>
  <c r="K17" i="1"/>
  <c r="S304" i="1"/>
  <c r="S303" i="1"/>
  <c r="S302" i="1"/>
  <c r="S301" i="1"/>
  <c r="S300" i="1"/>
  <c r="S292" i="1"/>
  <c r="S291" i="1"/>
  <c r="S290" i="1"/>
  <c r="S280" i="1"/>
  <c r="S279" i="1"/>
  <c r="S278" i="1"/>
  <c r="S277" i="1"/>
  <c r="S276" i="1"/>
  <c r="S274" i="1"/>
  <c r="S273" i="1"/>
  <c r="S272" i="1"/>
  <c r="S271" i="1"/>
  <c r="S270" i="1"/>
  <c r="S268" i="1"/>
  <c r="S267" i="1"/>
  <c r="S266" i="1"/>
  <c r="S265" i="1"/>
  <c r="S264" i="1"/>
  <c r="S262" i="1"/>
  <c r="S261" i="1"/>
  <c r="S260" i="1"/>
  <c r="S259" i="1"/>
  <c r="S258" i="1"/>
  <c r="S248" i="1"/>
  <c r="S247" i="1"/>
  <c r="S246" i="1"/>
  <c r="S245" i="1"/>
  <c r="S244" i="1"/>
  <c r="S242" i="1"/>
  <c r="S241" i="1"/>
  <c r="S240" i="1"/>
  <c r="S239" i="1"/>
  <c r="S238" i="1"/>
  <c r="S236" i="1"/>
  <c r="S235" i="1"/>
  <c r="S234" i="1"/>
  <c r="S233" i="1"/>
  <c r="S232" i="1"/>
  <c r="S223" i="1"/>
  <c r="S222" i="1"/>
  <c r="S221" i="1"/>
  <c r="S220" i="1"/>
  <c r="S219" i="1"/>
  <c r="S217" i="1"/>
  <c r="S216" i="1"/>
  <c r="S215" i="1"/>
  <c r="S214" i="1"/>
  <c r="S213" i="1"/>
  <c r="S211" i="1"/>
  <c r="S210" i="1"/>
  <c r="S209" i="1"/>
  <c r="S208" i="1"/>
  <c r="S207" i="1"/>
  <c r="S205" i="1"/>
  <c r="S204" i="1"/>
  <c r="S203" i="1"/>
  <c r="S202" i="1"/>
  <c r="S201" i="1"/>
  <c r="S193" i="1"/>
  <c r="S192" i="1"/>
  <c r="S191" i="1"/>
  <c r="S190" i="1"/>
  <c r="S189" i="1"/>
  <c r="S187" i="1"/>
  <c r="S186" i="1"/>
  <c r="S185" i="1"/>
  <c r="S184" i="1"/>
  <c r="S183" i="1"/>
  <c r="S181" i="1"/>
  <c r="S180" i="1"/>
  <c r="S179" i="1"/>
  <c r="S178" i="1"/>
  <c r="S177" i="1"/>
  <c r="S167" i="1"/>
  <c r="S166" i="1"/>
  <c r="S165" i="1"/>
  <c r="S164" i="1"/>
  <c r="S163" i="1"/>
  <c r="S161" i="1"/>
  <c r="S160" i="1"/>
  <c r="S159" i="1"/>
  <c r="S158" i="1"/>
  <c r="S157" i="1"/>
  <c r="S155" i="1"/>
  <c r="S154" i="1"/>
  <c r="S153" i="1"/>
  <c r="S152" i="1"/>
  <c r="S151" i="1"/>
  <c r="S149" i="1"/>
  <c r="S148" i="1"/>
  <c r="S147" i="1"/>
  <c r="S146" i="1"/>
  <c r="S145" i="1"/>
  <c r="S143" i="1"/>
  <c r="S142" i="1"/>
  <c r="S141" i="1"/>
  <c r="S140" i="1"/>
  <c r="S139" i="1"/>
  <c r="S130" i="1"/>
  <c r="S129" i="1"/>
  <c r="S128" i="1"/>
  <c r="S127" i="1"/>
  <c r="S126" i="1"/>
  <c r="S124" i="1"/>
  <c r="S123" i="1"/>
  <c r="S122" i="1"/>
  <c r="S121" i="1"/>
  <c r="S120" i="1"/>
  <c r="S118" i="1"/>
  <c r="S117" i="1"/>
  <c r="S116" i="1"/>
  <c r="S115" i="1"/>
  <c r="S114" i="1"/>
  <c r="S106" i="1"/>
  <c r="S105" i="1"/>
  <c r="S104" i="1"/>
  <c r="S103" i="1"/>
  <c r="S102" i="1"/>
  <c r="S100" i="1"/>
  <c r="S99" i="1"/>
  <c r="S98" i="1"/>
  <c r="S97" i="1"/>
  <c r="S96" i="1"/>
  <c r="S94" i="1"/>
  <c r="S93" i="1"/>
  <c r="S92" i="1"/>
  <c r="S91" i="1"/>
  <c r="S90" i="1"/>
  <c r="S82" i="1"/>
  <c r="S81" i="1"/>
  <c r="S80" i="1"/>
  <c r="S79" i="1"/>
  <c r="S78" i="1"/>
  <c r="S76" i="1"/>
  <c r="S75" i="1"/>
  <c r="S74" i="1"/>
  <c r="S73" i="1"/>
  <c r="S72" i="1"/>
  <c r="S70" i="1"/>
  <c r="S69" i="1"/>
  <c r="S68" i="1"/>
  <c r="S67" i="1"/>
  <c r="S66" i="1"/>
  <c r="S57" i="1"/>
  <c r="S56" i="1"/>
  <c r="S55" i="1"/>
  <c r="S54" i="1"/>
  <c r="S53" i="1"/>
  <c r="S51" i="1"/>
  <c r="S50" i="1"/>
  <c r="S49" i="1"/>
  <c r="S48" i="1"/>
  <c r="S47" i="1"/>
  <c r="S45" i="1"/>
  <c r="S44" i="1"/>
  <c r="S43" i="1"/>
  <c r="S42" i="1"/>
  <c r="S41" i="1"/>
  <c r="S39" i="1"/>
  <c r="S38" i="1"/>
  <c r="S37" i="1"/>
  <c r="S36" i="1"/>
  <c r="S35" i="1"/>
  <c r="S33" i="1"/>
  <c r="S32" i="1"/>
  <c r="S31" i="1"/>
  <c r="S30" i="1"/>
  <c r="S29" i="1"/>
  <c r="S21" i="1"/>
  <c r="S20" i="1"/>
  <c r="S19" i="1"/>
  <c r="S18" i="1"/>
  <c r="S17" i="1"/>
  <c r="Q304" i="1"/>
  <c r="Q303" i="1"/>
  <c r="Q302" i="1"/>
  <c r="Q301" i="1"/>
  <c r="Q300" i="1"/>
  <c r="Q292" i="1"/>
  <c r="Q291" i="1"/>
  <c r="Q290" i="1"/>
  <c r="Q280" i="1"/>
  <c r="Q279" i="1"/>
  <c r="Q278" i="1"/>
  <c r="Q277" i="1"/>
  <c r="Q276" i="1"/>
  <c r="Q274" i="1"/>
  <c r="Q273" i="1"/>
  <c r="Q272" i="1"/>
  <c r="Q271" i="1"/>
  <c r="Q270" i="1"/>
  <c r="Q268" i="1"/>
  <c r="Q267" i="1"/>
  <c r="Q266" i="1"/>
  <c r="Q265" i="1"/>
  <c r="Q264" i="1"/>
  <c r="Q262" i="1"/>
  <c r="Q261" i="1"/>
  <c r="Q260" i="1"/>
  <c r="Q259" i="1"/>
  <c r="Q258" i="1"/>
  <c r="Q248" i="1"/>
  <c r="Q247" i="1"/>
  <c r="Q246" i="1"/>
  <c r="Q245" i="1"/>
  <c r="Q244" i="1"/>
  <c r="Q242" i="1"/>
  <c r="Q241" i="1"/>
  <c r="Q240" i="1"/>
  <c r="Q239" i="1"/>
  <c r="Q238" i="1"/>
  <c r="Q236" i="1"/>
  <c r="Q235" i="1"/>
  <c r="Q234" i="1"/>
  <c r="Q233" i="1"/>
  <c r="Q232" i="1"/>
  <c r="Q223" i="1"/>
  <c r="Q222" i="1"/>
  <c r="Q221" i="1"/>
  <c r="Q220" i="1"/>
  <c r="Q219" i="1"/>
  <c r="Q217" i="1"/>
  <c r="Q216" i="1"/>
  <c r="Q215" i="1"/>
  <c r="Q214" i="1"/>
  <c r="Q213" i="1"/>
  <c r="Q211" i="1"/>
  <c r="Q210" i="1"/>
  <c r="Q209" i="1"/>
  <c r="Q208" i="1"/>
  <c r="Q207" i="1"/>
  <c r="Q205" i="1"/>
  <c r="Q204" i="1"/>
  <c r="Q203" i="1"/>
  <c r="Q202" i="1"/>
  <c r="Q201" i="1"/>
  <c r="Q193" i="1"/>
  <c r="Q192" i="1"/>
  <c r="Q191" i="1"/>
  <c r="Q190" i="1"/>
  <c r="Q189" i="1"/>
  <c r="Q187" i="1"/>
  <c r="Q186" i="1"/>
  <c r="Q185" i="1"/>
  <c r="Q184" i="1"/>
  <c r="Q183" i="1"/>
  <c r="Q181" i="1"/>
  <c r="Q180" i="1"/>
  <c r="Q179" i="1"/>
  <c r="Q178" i="1"/>
  <c r="Q177" i="1"/>
  <c r="Q167" i="1"/>
  <c r="Q166" i="1"/>
  <c r="Q165" i="1"/>
  <c r="Q164" i="1"/>
  <c r="Q163" i="1"/>
  <c r="Q161" i="1"/>
  <c r="Q160" i="1"/>
  <c r="Q159" i="1"/>
  <c r="Q158" i="1"/>
  <c r="Q157" i="1"/>
  <c r="Q155" i="1"/>
  <c r="Q154" i="1"/>
  <c r="Q153" i="1"/>
  <c r="Q152" i="1"/>
  <c r="Q151" i="1"/>
  <c r="Q149" i="1"/>
  <c r="Q148" i="1"/>
  <c r="Q147" i="1"/>
  <c r="Q146" i="1"/>
  <c r="Q145" i="1"/>
  <c r="Q143" i="1"/>
  <c r="Q142" i="1"/>
  <c r="Q141" i="1"/>
  <c r="Q140" i="1"/>
  <c r="Q139" i="1"/>
  <c r="Q130" i="1"/>
  <c r="Q129" i="1"/>
  <c r="Q128" i="1"/>
  <c r="Q127" i="1"/>
  <c r="Q126" i="1"/>
  <c r="Q124" i="1"/>
  <c r="Q123" i="1"/>
  <c r="Q122" i="1"/>
  <c r="Q121" i="1"/>
  <c r="Q120" i="1"/>
  <c r="Q118" i="1"/>
  <c r="Q117" i="1"/>
  <c r="Q116" i="1"/>
  <c r="Q115" i="1"/>
  <c r="Q114" i="1"/>
  <c r="Q106" i="1"/>
  <c r="Q105" i="1"/>
  <c r="Q104" i="1"/>
  <c r="Q103" i="1"/>
  <c r="Q102" i="1"/>
  <c r="Q100" i="1"/>
  <c r="Q99" i="1"/>
  <c r="Q98" i="1"/>
  <c r="Q97" i="1"/>
  <c r="Q96" i="1"/>
  <c r="Q94" i="1"/>
  <c r="Q93" i="1"/>
  <c r="Q92" i="1"/>
  <c r="Q91" i="1"/>
  <c r="Q90" i="1"/>
  <c r="Q82" i="1"/>
  <c r="Q81" i="1"/>
  <c r="Q80" i="1"/>
  <c r="Q79" i="1"/>
  <c r="Q78" i="1"/>
  <c r="Q76" i="1"/>
  <c r="Q75" i="1"/>
  <c r="Q74" i="1"/>
  <c r="Q73" i="1"/>
  <c r="Q72" i="1"/>
  <c r="Q70" i="1"/>
  <c r="Q69" i="1"/>
  <c r="Q68" i="1"/>
  <c r="Q67" i="1"/>
  <c r="Q66" i="1"/>
  <c r="Q57" i="1"/>
  <c r="Q56" i="1"/>
  <c r="Q55" i="1"/>
  <c r="Q54" i="1"/>
  <c r="Q53" i="1"/>
  <c r="Q51" i="1"/>
  <c r="Q50" i="1"/>
  <c r="Q49" i="1"/>
  <c r="Q48" i="1"/>
  <c r="Q47" i="1"/>
  <c r="Q45" i="1"/>
  <c r="Q44" i="1"/>
  <c r="Q43" i="1"/>
  <c r="Q42" i="1"/>
  <c r="Q41" i="1"/>
  <c r="Q39" i="1"/>
  <c r="Q38" i="1"/>
  <c r="Q37" i="1"/>
  <c r="Q36" i="1"/>
  <c r="Q35" i="1"/>
  <c r="Q33" i="1"/>
  <c r="Q32" i="1"/>
  <c r="Q31" i="1"/>
  <c r="Q30" i="1"/>
  <c r="Q29" i="1"/>
  <c r="Q21" i="1"/>
  <c r="Q20" i="1"/>
  <c r="Q19" i="1"/>
  <c r="Q18" i="1"/>
  <c r="Q17" i="1"/>
  <c r="I304" i="1"/>
  <c r="I303" i="1"/>
  <c r="I302" i="1"/>
  <c r="I301" i="1"/>
  <c r="I300" i="1"/>
  <c r="I292" i="1"/>
  <c r="I291" i="1"/>
  <c r="I290" i="1"/>
  <c r="I280" i="1"/>
  <c r="I279" i="1"/>
  <c r="I278" i="1"/>
  <c r="I277" i="1"/>
  <c r="I276" i="1"/>
  <c r="I274" i="1"/>
  <c r="I273" i="1"/>
  <c r="I272" i="1"/>
  <c r="I271" i="1"/>
  <c r="I270" i="1"/>
  <c r="I268" i="1"/>
  <c r="I267" i="1"/>
  <c r="I266" i="1"/>
  <c r="I265" i="1"/>
  <c r="I264" i="1"/>
  <c r="I262" i="1"/>
  <c r="I261" i="1"/>
  <c r="I260" i="1"/>
  <c r="I259" i="1"/>
  <c r="I258" i="1"/>
  <c r="I248" i="1"/>
  <c r="I247" i="1"/>
  <c r="I246" i="1"/>
  <c r="I245" i="1"/>
  <c r="I244" i="1"/>
  <c r="I242" i="1"/>
  <c r="I241" i="1"/>
  <c r="I240" i="1"/>
  <c r="I239" i="1"/>
  <c r="I238" i="1"/>
  <c r="I236" i="1"/>
  <c r="I235" i="1"/>
  <c r="I234" i="1"/>
  <c r="I233" i="1"/>
  <c r="I232" i="1"/>
  <c r="I223" i="1"/>
  <c r="I222" i="1"/>
  <c r="I221" i="1"/>
  <c r="I220" i="1"/>
  <c r="I219" i="1"/>
  <c r="I217" i="1"/>
  <c r="I216" i="1"/>
  <c r="I215" i="1"/>
  <c r="I214" i="1"/>
  <c r="I213" i="1"/>
  <c r="I211" i="1"/>
  <c r="I210" i="1"/>
  <c r="I209" i="1"/>
  <c r="I208" i="1"/>
  <c r="I207" i="1"/>
  <c r="I205" i="1"/>
  <c r="I204" i="1"/>
  <c r="I203" i="1"/>
  <c r="I202" i="1"/>
  <c r="I201" i="1"/>
  <c r="I193" i="1"/>
  <c r="I192" i="1"/>
  <c r="I191" i="1"/>
  <c r="I190" i="1"/>
  <c r="I189" i="1"/>
  <c r="I187" i="1"/>
  <c r="I186" i="1"/>
  <c r="I185" i="1"/>
  <c r="I184" i="1"/>
  <c r="I183" i="1"/>
  <c r="I181" i="1"/>
  <c r="I180" i="1"/>
  <c r="I179" i="1"/>
  <c r="I178" i="1"/>
  <c r="I177" i="1"/>
  <c r="I167" i="1"/>
  <c r="I166" i="1"/>
  <c r="I165" i="1"/>
  <c r="I164" i="1"/>
  <c r="I163" i="1"/>
  <c r="I161" i="1"/>
  <c r="I160" i="1"/>
  <c r="I159" i="1"/>
  <c r="I158" i="1"/>
  <c r="I157" i="1"/>
  <c r="I155" i="1"/>
  <c r="I154" i="1"/>
  <c r="I153" i="1"/>
  <c r="I152" i="1"/>
  <c r="I151" i="1"/>
  <c r="I149" i="1"/>
  <c r="I148" i="1"/>
  <c r="I147" i="1"/>
  <c r="I146" i="1"/>
  <c r="I145" i="1"/>
  <c r="I143" i="1"/>
  <c r="I142" i="1"/>
  <c r="I141" i="1"/>
  <c r="I140" i="1"/>
  <c r="I139" i="1"/>
  <c r="I130" i="1"/>
  <c r="I129" i="1"/>
  <c r="I128" i="1"/>
  <c r="I127" i="1"/>
  <c r="I126" i="1"/>
  <c r="I124" i="1"/>
  <c r="I123" i="1"/>
  <c r="I122" i="1"/>
  <c r="I121" i="1"/>
  <c r="I120" i="1"/>
  <c r="I118" i="1"/>
  <c r="I117" i="1"/>
  <c r="I116" i="1"/>
  <c r="I115" i="1"/>
  <c r="I114" i="1"/>
  <c r="I106" i="1"/>
  <c r="I105" i="1"/>
  <c r="I104" i="1"/>
  <c r="I103" i="1"/>
  <c r="I102" i="1"/>
  <c r="I100" i="1"/>
  <c r="I99" i="1"/>
  <c r="I98" i="1"/>
  <c r="I97" i="1"/>
  <c r="I96" i="1"/>
  <c r="I94" i="1"/>
  <c r="I93" i="1"/>
  <c r="I92" i="1"/>
  <c r="I91" i="1"/>
  <c r="I90" i="1"/>
  <c r="I82" i="1"/>
  <c r="I81" i="1"/>
  <c r="I80" i="1"/>
  <c r="I79" i="1"/>
  <c r="I78" i="1"/>
  <c r="I76" i="1"/>
  <c r="I75" i="1"/>
  <c r="I74" i="1"/>
  <c r="I73" i="1"/>
  <c r="I72" i="1"/>
  <c r="I70" i="1"/>
  <c r="I69" i="1"/>
  <c r="I68" i="1"/>
  <c r="I67" i="1"/>
  <c r="I66" i="1"/>
  <c r="I57" i="1"/>
  <c r="I56" i="1"/>
  <c r="I55" i="1"/>
  <c r="I54" i="1"/>
  <c r="I53" i="1"/>
  <c r="I51" i="1"/>
  <c r="I50" i="1"/>
  <c r="I49" i="1"/>
  <c r="I48" i="1"/>
  <c r="I47" i="1"/>
  <c r="I45" i="1"/>
  <c r="I44" i="1"/>
  <c r="I43" i="1"/>
  <c r="I42" i="1"/>
  <c r="I41" i="1"/>
  <c r="I39" i="1"/>
  <c r="I38" i="1"/>
  <c r="I37" i="1"/>
  <c r="I36" i="1"/>
  <c r="I35" i="1"/>
  <c r="I33" i="1"/>
  <c r="I32" i="1"/>
  <c r="I31" i="1"/>
  <c r="I30" i="1"/>
  <c r="I29" i="1"/>
  <c r="I21" i="1"/>
  <c r="I20" i="1"/>
  <c r="I19" i="1"/>
  <c r="I18" i="1"/>
  <c r="I17" i="1"/>
  <c r="G304" i="1"/>
  <c r="G303" i="1"/>
  <c r="G302" i="1"/>
  <c r="G301" i="1"/>
  <c r="G300" i="1"/>
  <c r="G292" i="1"/>
  <c r="G291" i="1"/>
  <c r="G290" i="1"/>
  <c r="G280" i="1"/>
  <c r="G279" i="1"/>
  <c r="G278" i="1"/>
  <c r="G277" i="1"/>
  <c r="G276" i="1"/>
  <c r="G274" i="1"/>
  <c r="G273" i="1"/>
  <c r="G272" i="1"/>
  <c r="G271" i="1"/>
  <c r="G270" i="1"/>
  <c r="G268" i="1"/>
  <c r="G267" i="1"/>
  <c r="G266" i="1"/>
  <c r="G265" i="1"/>
  <c r="G264" i="1"/>
  <c r="G262" i="1"/>
  <c r="G261" i="1"/>
  <c r="G260" i="1"/>
  <c r="G259" i="1"/>
  <c r="G258" i="1"/>
  <c r="G248" i="1"/>
  <c r="G247" i="1"/>
  <c r="G246" i="1"/>
  <c r="G245" i="1"/>
  <c r="G244" i="1"/>
  <c r="G242" i="1"/>
  <c r="G241" i="1"/>
  <c r="G240" i="1"/>
  <c r="G239" i="1"/>
  <c r="G238" i="1"/>
  <c r="G236" i="1"/>
  <c r="G235" i="1"/>
  <c r="G234" i="1"/>
  <c r="G233" i="1"/>
  <c r="G232" i="1"/>
  <c r="G223" i="1"/>
  <c r="G222" i="1"/>
  <c r="G221" i="1"/>
  <c r="G220" i="1"/>
  <c r="G219" i="1"/>
  <c r="G217" i="1"/>
  <c r="G216" i="1"/>
  <c r="G215" i="1"/>
  <c r="G214" i="1"/>
  <c r="G213" i="1"/>
  <c r="G211" i="1"/>
  <c r="G210" i="1"/>
  <c r="G209" i="1"/>
  <c r="G208" i="1"/>
  <c r="G207" i="1"/>
  <c r="G205" i="1"/>
  <c r="G204" i="1"/>
  <c r="G203" i="1"/>
  <c r="G202" i="1"/>
  <c r="G201" i="1"/>
  <c r="G193" i="1"/>
  <c r="G192" i="1"/>
  <c r="G191" i="1"/>
  <c r="G190" i="1"/>
  <c r="G189" i="1"/>
  <c r="G187" i="1"/>
  <c r="G186" i="1"/>
  <c r="G185" i="1"/>
  <c r="G184" i="1"/>
  <c r="G183" i="1"/>
  <c r="G181" i="1"/>
  <c r="G180" i="1"/>
  <c r="G179" i="1"/>
  <c r="G178" i="1"/>
  <c r="G177" i="1"/>
  <c r="G167" i="1"/>
  <c r="G166" i="1"/>
  <c r="G165" i="1"/>
  <c r="G164" i="1"/>
  <c r="G163" i="1"/>
  <c r="G161" i="1"/>
  <c r="G160" i="1"/>
  <c r="G159" i="1"/>
  <c r="G158" i="1"/>
  <c r="G157" i="1"/>
  <c r="G155" i="1"/>
  <c r="G154" i="1"/>
  <c r="G153" i="1"/>
  <c r="G152" i="1"/>
  <c r="G151" i="1"/>
  <c r="G149" i="1"/>
  <c r="G148" i="1"/>
  <c r="G147" i="1"/>
  <c r="G146" i="1"/>
  <c r="G145" i="1"/>
  <c r="G143" i="1"/>
  <c r="G142" i="1"/>
  <c r="G141" i="1"/>
  <c r="G140" i="1"/>
  <c r="G139" i="1"/>
  <c r="G130" i="1"/>
  <c r="G129" i="1"/>
  <c r="G128" i="1"/>
  <c r="G127" i="1"/>
  <c r="G126" i="1"/>
  <c r="G124" i="1"/>
  <c r="G123" i="1"/>
  <c r="G122" i="1"/>
  <c r="G121" i="1"/>
  <c r="G120" i="1"/>
  <c r="G118" i="1"/>
  <c r="G117" i="1"/>
  <c r="G116" i="1"/>
  <c r="G115" i="1"/>
  <c r="G114" i="1"/>
  <c r="G106" i="1"/>
  <c r="G105" i="1"/>
  <c r="G104" i="1"/>
  <c r="G103" i="1"/>
  <c r="G102" i="1"/>
  <c r="G100" i="1"/>
  <c r="G99" i="1"/>
  <c r="G98" i="1"/>
  <c r="G97" i="1"/>
  <c r="G96" i="1"/>
  <c r="G94" i="1"/>
  <c r="G93" i="1"/>
  <c r="G92" i="1"/>
  <c r="G91" i="1"/>
  <c r="G90" i="1"/>
  <c r="G82" i="1"/>
  <c r="G81" i="1"/>
  <c r="G80" i="1"/>
  <c r="G79" i="1"/>
  <c r="G78" i="1"/>
  <c r="G76" i="1"/>
  <c r="G75" i="1"/>
  <c r="G74" i="1"/>
  <c r="G73" i="1"/>
  <c r="G72" i="1"/>
  <c r="G70" i="1"/>
  <c r="G69" i="1"/>
  <c r="G68" i="1"/>
  <c r="G67" i="1"/>
  <c r="G66" i="1"/>
  <c r="G57" i="1"/>
  <c r="G56" i="1"/>
  <c r="G55" i="1"/>
  <c r="G54" i="1"/>
  <c r="G53" i="1"/>
  <c r="G51" i="1"/>
  <c r="G50" i="1"/>
  <c r="G49" i="1"/>
  <c r="G48" i="1"/>
  <c r="G47" i="1"/>
  <c r="G45" i="1"/>
  <c r="G44" i="1"/>
  <c r="G43" i="1"/>
  <c r="G42" i="1"/>
  <c r="G41" i="1"/>
  <c r="G39" i="1"/>
  <c r="G38" i="1"/>
  <c r="G37" i="1"/>
  <c r="G36" i="1"/>
  <c r="G35" i="1"/>
  <c r="G33" i="1"/>
  <c r="G32" i="1"/>
  <c r="G31" i="1"/>
  <c r="G30" i="1"/>
  <c r="G29" i="1"/>
  <c r="G21" i="1"/>
  <c r="G20" i="1"/>
  <c r="G19" i="1"/>
  <c r="G18" i="1"/>
  <c r="G17" i="1"/>
</calcChain>
</file>

<file path=xl/sharedStrings.xml><?xml version="1.0" encoding="utf-8"?>
<sst xmlns="http://schemas.openxmlformats.org/spreadsheetml/2006/main" count="578" uniqueCount="47">
  <si>
    <t xml:space="preserve">全ファンド </t>
  </si>
  <si>
    <t xml:space="preserve">国内株式 </t>
  </si>
  <si>
    <t xml:space="preserve">先進国株式 </t>
  </si>
  <si>
    <t xml:space="preserve">新興国株式 </t>
  </si>
  <si>
    <t xml:space="preserve">グローバル株式 </t>
  </si>
  <si>
    <t>QUICK
分類名</t>
    <rPh sb="6" eb="8">
      <t>ブンルイ</t>
    </rPh>
    <rPh sb="8" eb="9">
      <t>メイ</t>
    </rPh>
    <phoneticPr fontId="19"/>
  </si>
  <si>
    <t>シャープレシオ</t>
    <phoneticPr fontId="18"/>
  </si>
  <si>
    <t>残高
ｸﾞﾙ
ｰﾌﾟ</t>
    <rPh sb="0" eb="2">
      <t>ザンダカ</t>
    </rPh>
    <phoneticPr fontId="19"/>
  </si>
  <si>
    <t>集計
本数</t>
    <rPh sb="0" eb="2">
      <t>シュウケイ</t>
    </rPh>
    <rPh sb="3" eb="5">
      <t>ホンスウ</t>
    </rPh>
    <phoneticPr fontId="19"/>
  </si>
  <si>
    <t>分類
番号</t>
    <rPh sb="0" eb="1">
      <t>ブン</t>
    </rPh>
    <rPh sb="1" eb="2">
      <t>ルイ</t>
    </rPh>
    <rPh sb="3" eb="4">
      <t>バン</t>
    </rPh>
    <rPh sb="4" eb="5">
      <t>ゴウ</t>
    </rPh>
    <phoneticPr fontId="19"/>
  </si>
  <si>
    <t>累積リターン（％）</t>
    <rPh sb="0" eb="2">
      <t>ルイセキ</t>
    </rPh>
    <phoneticPr fontId="18"/>
  </si>
  <si>
    <t>リスク（％）</t>
    <phoneticPr fontId="18"/>
  </si>
  <si>
    <t>運用年数</t>
    <rPh sb="0" eb="2">
      <t>ウンヨウ</t>
    </rPh>
    <rPh sb="2" eb="4">
      <t>ネンスウ</t>
    </rPh>
    <phoneticPr fontId="18"/>
  </si>
  <si>
    <t>販売会社数</t>
    <rPh sb="0" eb="2">
      <t>ハンバイ</t>
    </rPh>
    <rPh sb="2" eb="4">
      <t>カイシャ</t>
    </rPh>
    <rPh sb="4" eb="5">
      <t>スウ</t>
    </rPh>
    <phoneticPr fontId="18"/>
  </si>
  <si>
    <t>信託報酬（％）</t>
    <rPh sb="0" eb="2">
      <t>シンタク</t>
    </rPh>
    <rPh sb="2" eb="4">
      <t>ホウシュウ</t>
    </rPh>
    <phoneticPr fontId="18"/>
  </si>
  <si>
    <t>総経費率（％）</t>
    <rPh sb="0" eb="1">
      <t>ソウ</t>
    </rPh>
    <rPh sb="1" eb="3">
      <t>ケイヒ</t>
    </rPh>
    <rPh sb="3" eb="4">
      <t>リツ</t>
    </rPh>
    <phoneticPr fontId="18"/>
  </si>
  <si>
    <t>純資産残高（億円）</t>
    <rPh sb="0" eb="3">
      <t>ジュンシサン</t>
    </rPh>
    <rPh sb="3" eb="5">
      <t>ザンダカ</t>
    </rPh>
    <rPh sb="6" eb="8">
      <t>オクエン</t>
    </rPh>
    <phoneticPr fontId="18"/>
  </si>
  <si>
    <t>5年前</t>
    <rPh sb="1" eb="3">
      <t>ネンマエ</t>
    </rPh>
    <phoneticPr fontId="18"/>
  </si>
  <si>
    <t>全体</t>
  </si>
  <si>
    <t>差</t>
    <rPh sb="0" eb="1">
      <t>サ</t>
    </rPh>
    <phoneticPr fontId="18"/>
  </si>
  <si>
    <t>平均</t>
    <rPh sb="0" eb="2">
      <t>ヘイキン</t>
    </rPh>
    <phoneticPr fontId="18"/>
  </si>
  <si>
    <t>2020
年末</t>
    <rPh sb="5" eb="6">
      <t>ネン</t>
    </rPh>
    <rPh sb="6" eb="7">
      <t>マツ</t>
    </rPh>
    <phoneticPr fontId="18"/>
  </si>
  <si>
    <t xml:space="preserve">全
ファンド </t>
    <phoneticPr fontId="18"/>
  </si>
  <si>
    <t xml:space="preserve">国内
株式 </t>
    <phoneticPr fontId="18"/>
  </si>
  <si>
    <t xml:space="preserve">先進国
株式 </t>
    <phoneticPr fontId="18"/>
  </si>
  <si>
    <t xml:space="preserve">新興国
株式 </t>
    <phoneticPr fontId="18"/>
  </si>
  <si>
    <t xml:space="preserve">グローバル
株式 </t>
    <phoneticPr fontId="18"/>
  </si>
  <si>
    <t>（１）対象全ファンド（アクティブ型＋インデックス型）</t>
    <rPh sb="3" eb="5">
      <t>タイショウ</t>
    </rPh>
    <rPh sb="5" eb="6">
      <t>ゼン</t>
    </rPh>
    <rPh sb="16" eb="17">
      <t>ガタ</t>
    </rPh>
    <rPh sb="24" eb="25">
      <t>ガタ</t>
    </rPh>
    <phoneticPr fontId="18"/>
  </si>
  <si>
    <t>（２）対象全ファンド・アクティブ型</t>
    <rPh sb="3" eb="5">
      <t>タイショウ</t>
    </rPh>
    <rPh sb="5" eb="6">
      <t>ゼン</t>
    </rPh>
    <rPh sb="16" eb="17">
      <t>ガタ</t>
    </rPh>
    <phoneticPr fontId="18"/>
  </si>
  <si>
    <t>（３）対象全ファンド・アクティブ型・通貨選択型</t>
    <rPh sb="3" eb="5">
      <t>タイショウ</t>
    </rPh>
    <rPh sb="5" eb="6">
      <t>ゼン</t>
    </rPh>
    <rPh sb="18" eb="20">
      <t>ツウカ</t>
    </rPh>
    <rPh sb="20" eb="23">
      <t>センタクガタ</t>
    </rPh>
    <phoneticPr fontId="18"/>
  </si>
  <si>
    <t>（４）対象全ファンド・アクティブ型・ラップ口座専用</t>
    <rPh sb="3" eb="5">
      <t>タイショウ</t>
    </rPh>
    <rPh sb="5" eb="6">
      <t>ゼン</t>
    </rPh>
    <rPh sb="21" eb="23">
      <t>コウザ</t>
    </rPh>
    <rPh sb="23" eb="25">
      <t>センヨウ</t>
    </rPh>
    <phoneticPr fontId="18"/>
  </si>
  <si>
    <t>（５）対象全ファンド・アクティブ型・ＤＣ専用</t>
    <rPh sb="3" eb="5">
      <t>タイショウ</t>
    </rPh>
    <rPh sb="5" eb="6">
      <t>ゼン</t>
    </rPh>
    <rPh sb="20" eb="22">
      <t>センヨウ</t>
    </rPh>
    <phoneticPr fontId="18"/>
  </si>
  <si>
    <t>（６）対象全ファンド・アクティブ型・除く「通貨選択型・ラップ口座専用・ＤＣ専用」</t>
    <rPh sb="3" eb="5">
      <t>タイショウ</t>
    </rPh>
    <rPh sb="5" eb="6">
      <t>ゼン</t>
    </rPh>
    <rPh sb="18" eb="19">
      <t>ノゾ</t>
    </rPh>
    <rPh sb="21" eb="23">
      <t>ツウカ</t>
    </rPh>
    <rPh sb="23" eb="26">
      <t>センタクガタ</t>
    </rPh>
    <rPh sb="30" eb="32">
      <t>コウザ</t>
    </rPh>
    <rPh sb="32" eb="34">
      <t>センヨウ</t>
    </rPh>
    <rPh sb="37" eb="39">
      <t>センヨウ</t>
    </rPh>
    <phoneticPr fontId="18"/>
  </si>
  <si>
    <t>（７）対象全ファンド・アクティブ型・「形態別」（除く通貨選択型・ラップ口座専用・ＤＣ専用）</t>
    <rPh sb="3" eb="5">
      <t>タイショウ</t>
    </rPh>
    <rPh sb="5" eb="6">
      <t>ゼン</t>
    </rPh>
    <rPh sb="19" eb="21">
      <t>ケイタイ</t>
    </rPh>
    <rPh sb="21" eb="22">
      <t>ベツ</t>
    </rPh>
    <rPh sb="24" eb="25">
      <t>ノゾ</t>
    </rPh>
    <rPh sb="26" eb="28">
      <t>ツウカ</t>
    </rPh>
    <rPh sb="28" eb="31">
      <t>センタクガタ</t>
    </rPh>
    <rPh sb="35" eb="37">
      <t>コウザ</t>
    </rPh>
    <rPh sb="37" eb="39">
      <t>センヨウ</t>
    </rPh>
    <rPh sb="42" eb="44">
      <t>センヨウ</t>
    </rPh>
    <phoneticPr fontId="18"/>
  </si>
  <si>
    <t>（７－１）直接投資</t>
    <rPh sb="5" eb="7">
      <t>チョクセツ</t>
    </rPh>
    <rPh sb="7" eb="9">
      <t>トウシ</t>
    </rPh>
    <phoneticPr fontId="18"/>
  </si>
  <si>
    <t>（７－２）ファミリー・ファンド</t>
    <phoneticPr fontId="18"/>
  </si>
  <si>
    <t>（７－３）ＦＯＦ（ファンド・オブ・ファンズ）</t>
    <phoneticPr fontId="18"/>
  </si>
  <si>
    <t>（８）対象全ファンド・インデックス型</t>
    <rPh sb="3" eb="5">
      <t>タイショウ</t>
    </rPh>
    <rPh sb="5" eb="6">
      <t>ゼン</t>
    </rPh>
    <rPh sb="17" eb="18">
      <t>ガタ</t>
    </rPh>
    <phoneticPr fontId="18"/>
  </si>
  <si>
    <t>（９）対象全ファンド・インデックス型・日経平均連動</t>
    <rPh sb="3" eb="5">
      <t>タイショウ</t>
    </rPh>
    <rPh sb="5" eb="6">
      <t>ゼン</t>
    </rPh>
    <rPh sb="17" eb="18">
      <t>ガタ</t>
    </rPh>
    <rPh sb="19" eb="21">
      <t>ニッケイ</t>
    </rPh>
    <rPh sb="21" eb="23">
      <t>ヘイキン</t>
    </rPh>
    <rPh sb="23" eb="25">
      <t>レンドウ</t>
    </rPh>
    <phoneticPr fontId="18"/>
  </si>
  <si>
    <t>（10）対象全ファンド・インデックス型・ＴＯＰＩＸ連動</t>
    <rPh sb="4" eb="6">
      <t>タイショウ</t>
    </rPh>
    <rPh sb="6" eb="7">
      <t>ゼン</t>
    </rPh>
    <rPh sb="18" eb="19">
      <t>ガタ</t>
    </rPh>
    <rPh sb="25" eb="27">
      <t>レンドウ</t>
    </rPh>
    <phoneticPr fontId="18"/>
  </si>
  <si>
    <t>③全ファンド以外の分類は、主に株式で運用する「国内株式」「先進国株式」「新興国株式」「グローバル株式」のうち、合計本数１０本以上を対象に平均集計</t>
    <rPh sb="1" eb="2">
      <t>ゼン</t>
    </rPh>
    <rPh sb="6" eb="8">
      <t>イガイ</t>
    </rPh>
    <rPh sb="9" eb="11">
      <t>ブンルイ</t>
    </rPh>
    <rPh sb="13" eb="14">
      <t>オモ</t>
    </rPh>
    <rPh sb="15" eb="17">
      <t>カブシキ</t>
    </rPh>
    <rPh sb="18" eb="20">
      <t>ウンヨウ</t>
    </rPh>
    <rPh sb="23" eb="25">
      <t>コクナイ</t>
    </rPh>
    <rPh sb="25" eb="27">
      <t>カブシキ</t>
    </rPh>
    <rPh sb="29" eb="31">
      <t>センシン</t>
    </rPh>
    <rPh sb="31" eb="32">
      <t>コク</t>
    </rPh>
    <rPh sb="32" eb="34">
      <t>カブシキ</t>
    </rPh>
    <rPh sb="36" eb="39">
      <t>シンコウコク</t>
    </rPh>
    <rPh sb="39" eb="41">
      <t>カブシキ</t>
    </rPh>
    <rPh sb="48" eb="50">
      <t>カブシキ</t>
    </rPh>
    <rPh sb="55" eb="57">
      <t>ゴウケイ</t>
    </rPh>
    <rPh sb="57" eb="59">
      <t>ホンスウ</t>
    </rPh>
    <rPh sb="61" eb="62">
      <t>ホン</t>
    </rPh>
    <rPh sb="62" eb="64">
      <t>イジョウ</t>
    </rPh>
    <rPh sb="65" eb="67">
      <t>タイショウ</t>
    </rPh>
    <rPh sb="68" eb="70">
      <t>ヘイキン</t>
    </rPh>
    <rPh sb="70" eb="72">
      <t>シュウケイ</t>
    </rPh>
    <phoneticPr fontId="18"/>
  </si>
  <si>
    <t>④データは２０２０年末時点。シャープレシオ・累積リターン・リスクは過去５年で計測。（１－ａ）の元データと同一。シャープレシオとリスクは年率換算値</t>
    <rPh sb="9" eb="10">
      <t>ネン</t>
    </rPh>
    <rPh sb="10" eb="11">
      <t>マツ</t>
    </rPh>
    <rPh sb="11" eb="13">
      <t>ジテン</t>
    </rPh>
    <rPh sb="22" eb="24">
      <t>ルイセキ</t>
    </rPh>
    <rPh sb="33" eb="35">
      <t>カコ</t>
    </rPh>
    <rPh sb="36" eb="37">
      <t>ネン</t>
    </rPh>
    <rPh sb="38" eb="40">
      <t>ケイソク</t>
    </rPh>
    <rPh sb="47" eb="48">
      <t>モト</t>
    </rPh>
    <rPh sb="52" eb="54">
      <t>ドウイツ</t>
    </rPh>
    <rPh sb="67" eb="69">
      <t>ネンリツ</t>
    </rPh>
    <rPh sb="69" eb="71">
      <t>カンサン</t>
    </rPh>
    <rPh sb="71" eb="72">
      <t>チ</t>
    </rPh>
    <phoneticPr fontId="18"/>
  </si>
  <si>
    <t>⑤信託報酬値（実質信託報酬・年率・税込み）、総経費率はそれぞれ（２－ａ）（３－ａ）の元データと同一</t>
    <rPh sb="1" eb="3">
      <t>シンタク</t>
    </rPh>
    <rPh sb="3" eb="5">
      <t>ホウシュウ</t>
    </rPh>
    <rPh sb="5" eb="6">
      <t>チ</t>
    </rPh>
    <rPh sb="7" eb="9">
      <t>ジッシツ</t>
    </rPh>
    <rPh sb="9" eb="11">
      <t>シンタク</t>
    </rPh>
    <rPh sb="11" eb="13">
      <t>ホウシュウ</t>
    </rPh>
    <rPh sb="14" eb="16">
      <t>ネンリツ</t>
    </rPh>
    <rPh sb="17" eb="19">
      <t>ゼイコ</t>
    </rPh>
    <rPh sb="22" eb="25">
      <t>ソウケイヒ</t>
    </rPh>
    <rPh sb="25" eb="26">
      <t>リツ</t>
    </rPh>
    <rPh sb="42" eb="43">
      <t>モト</t>
    </rPh>
    <rPh sb="47" eb="49">
      <t>ドウイツ</t>
    </rPh>
    <phoneticPr fontId="18"/>
  </si>
  <si>
    <t>①集計対象は（１－ａ）と同一。５年以上運用実績のある国内籍の追加型株式投信（ＥＴＦなどを除く）</t>
    <rPh sb="1" eb="3">
      <t>シュウケイ</t>
    </rPh>
    <rPh sb="3" eb="5">
      <t>タイショウ</t>
    </rPh>
    <rPh sb="12" eb="14">
      <t>ドウイツ</t>
    </rPh>
    <rPh sb="16" eb="17">
      <t>ネン</t>
    </rPh>
    <rPh sb="17" eb="19">
      <t>イジョウ</t>
    </rPh>
    <rPh sb="19" eb="21">
      <t>ウンヨウ</t>
    </rPh>
    <rPh sb="21" eb="23">
      <t>ジッセキ</t>
    </rPh>
    <rPh sb="26" eb="28">
      <t>コクナイ</t>
    </rPh>
    <rPh sb="28" eb="29">
      <t>セキ</t>
    </rPh>
    <rPh sb="30" eb="33">
      <t>ツイカガタ</t>
    </rPh>
    <rPh sb="33" eb="35">
      <t>カブシキ</t>
    </rPh>
    <rPh sb="35" eb="37">
      <t>トウシン</t>
    </rPh>
    <rPh sb="44" eb="45">
      <t>ノゾ</t>
    </rPh>
    <phoneticPr fontId="18"/>
  </si>
  <si>
    <t>②分類ごとに純資産残高の小さい順にファンドを「１」～「５」の５グループに区分。「各グループに該当するファンドについて、シャープレシオなど指標の単純平均」を集計</t>
    <rPh sb="1" eb="3">
      <t>ブンルイ</t>
    </rPh>
    <rPh sb="6" eb="9">
      <t>ジュンシサン</t>
    </rPh>
    <rPh sb="9" eb="11">
      <t>ザンダカ</t>
    </rPh>
    <rPh sb="12" eb="13">
      <t>チイ</t>
    </rPh>
    <rPh sb="15" eb="16">
      <t>ジュン</t>
    </rPh>
    <rPh sb="36" eb="38">
      <t>クブン</t>
    </rPh>
    <rPh sb="40" eb="41">
      <t>カク</t>
    </rPh>
    <rPh sb="46" eb="48">
      <t>ガイトウ</t>
    </rPh>
    <rPh sb="68" eb="70">
      <t>シヒョウ</t>
    </rPh>
    <rPh sb="71" eb="73">
      <t>タンジュン</t>
    </rPh>
    <rPh sb="73" eb="75">
      <t>ヘイキン</t>
    </rPh>
    <rPh sb="77" eb="79">
      <t>シュウケイ</t>
    </rPh>
    <phoneticPr fontId="18"/>
  </si>
  <si>
    <t>（４－ａ） ファンド分類別・少額投信の平均パフォーマンス・運用コスト分析 （純資産残高・大小５グループの平均）</t>
    <rPh sb="10" eb="12">
      <t>ブンルイ</t>
    </rPh>
    <rPh sb="12" eb="13">
      <t>ベツ</t>
    </rPh>
    <rPh sb="14" eb="16">
      <t>ショウガク</t>
    </rPh>
    <rPh sb="16" eb="18">
      <t>トウシン</t>
    </rPh>
    <rPh sb="19" eb="21">
      <t>ヘイキン</t>
    </rPh>
    <rPh sb="29" eb="31">
      <t>ウンヨウ</t>
    </rPh>
    <rPh sb="34" eb="36">
      <t>ブンセキ</t>
    </rPh>
    <rPh sb="38" eb="41">
      <t>ジュンシサン</t>
    </rPh>
    <rPh sb="41" eb="43">
      <t>ザンダカ</t>
    </rPh>
    <rPh sb="44" eb="46">
      <t>ダイショウ</t>
    </rPh>
    <rPh sb="52" eb="54">
      <t>ヘイキン</t>
    </rPh>
    <phoneticPr fontId="26"/>
  </si>
  <si>
    <t>⑥「差」はグループ平均値の格差で、『「2」-「1」』『「3」-「2」』など1段階違う残高グループ間の平均格差。「全体」部分の差は残高最大「5」と最小グループ「1」の格差。▲はマイナス</t>
    <rPh sb="2" eb="3">
      <t>サ</t>
    </rPh>
    <rPh sb="9" eb="12">
      <t>ヘイキンチ</t>
    </rPh>
    <rPh sb="13" eb="15">
      <t>カクサ</t>
    </rPh>
    <rPh sb="38" eb="40">
      <t>ダンカイ</t>
    </rPh>
    <rPh sb="40" eb="41">
      <t>チガ</t>
    </rPh>
    <rPh sb="48" eb="49">
      <t>カン</t>
    </rPh>
    <rPh sb="50" eb="52">
      <t>ヘイキン</t>
    </rPh>
    <rPh sb="52" eb="54">
      <t>カクサ</t>
    </rPh>
    <rPh sb="56" eb="58">
      <t>ゼンタイ</t>
    </rPh>
    <rPh sb="59" eb="61">
      <t>ブブン</t>
    </rPh>
    <rPh sb="62" eb="63">
      <t>サ</t>
    </rPh>
    <rPh sb="64" eb="66">
      <t>ザンダカ</t>
    </rPh>
    <rPh sb="66" eb="68">
      <t>サイダイ</t>
    </rPh>
    <rPh sb="72" eb="74">
      <t>サイショウ</t>
    </rPh>
    <rPh sb="82" eb="83">
      <t>カク</t>
    </rPh>
    <rPh sb="83" eb="84">
      <t>サ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</si>
</sst>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;&quot;▲ &quot;0.00"/>
    <numFmt numFmtId="177" formatCode="0.0;&quot;▲ &quot;0.0"/>
    <numFmt numFmtId="178" formatCode="0.00_ "/>
    <numFmt numFmtId="179" formatCode="\+0.00\ "/>
    <numFmt numFmtId="180" formatCode="0.0_);[Red]\(0.0\)"/>
  </numFmts>
  <fonts count="3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FF"/>
      <name val="ＭＳ Ｐゴシック"/>
      <family val="2"/>
      <charset val="128"/>
    </font>
    <font>
      <b/>
      <sz val="10"/>
      <color rgb="FF0000FF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3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6" fontId="23" fillId="0" borderId="0" xfId="0" applyNumberFormat="1" applyFont="1">
      <alignment vertical="center"/>
    </xf>
    <xf numFmtId="179" fontId="23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178" fontId="23" fillId="0" borderId="0" xfId="0" applyNumberFormat="1" applyFont="1">
      <alignment vertical="center"/>
    </xf>
    <xf numFmtId="180" fontId="23" fillId="0" borderId="0" xfId="0" applyNumberFormat="1" applyFont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>
      <alignment vertical="center"/>
    </xf>
    <xf numFmtId="176" fontId="23" fillId="0" borderId="20" xfId="0" applyNumberFormat="1" applyFont="1" applyBorder="1">
      <alignment vertical="center"/>
    </xf>
    <xf numFmtId="179" fontId="23" fillId="0" borderId="22" xfId="0" applyNumberFormat="1" applyFont="1" applyBorder="1">
      <alignment vertical="center"/>
    </xf>
    <xf numFmtId="177" fontId="23" fillId="0" borderId="20" xfId="0" applyNumberFormat="1" applyFont="1" applyBorder="1">
      <alignment vertical="center"/>
    </xf>
    <xf numFmtId="177" fontId="23" fillId="0" borderId="22" xfId="0" applyNumberFormat="1" applyFont="1" applyBorder="1">
      <alignment vertical="center"/>
    </xf>
    <xf numFmtId="180" fontId="23" fillId="0" borderId="28" xfId="0" applyNumberFormat="1" applyFont="1" applyBorder="1">
      <alignment vertical="center"/>
    </xf>
    <xf numFmtId="180" fontId="23" fillId="0" borderId="26" xfId="0" applyNumberFormat="1" applyFont="1" applyBorder="1">
      <alignment vertical="center"/>
    </xf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>
      <alignment vertical="center"/>
    </xf>
    <xf numFmtId="176" fontId="23" fillId="0" borderId="21" xfId="0" applyNumberFormat="1" applyFont="1" applyBorder="1">
      <alignment vertical="center"/>
    </xf>
    <xf numFmtId="176" fontId="23" fillId="0" borderId="23" xfId="0" applyNumberFormat="1" applyFont="1" applyBorder="1">
      <alignment vertical="center"/>
    </xf>
    <xf numFmtId="177" fontId="23" fillId="0" borderId="21" xfId="0" applyNumberFormat="1" applyFont="1" applyBorder="1">
      <alignment vertical="center"/>
    </xf>
    <xf numFmtId="177" fontId="23" fillId="0" borderId="23" xfId="0" applyNumberFormat="1" applyFont="1" applyBorder="1">
      <alignment vertical="center"/>
    </xf>
    <xf numFmtId="180" fontId="23" fillId="0" borderId="29" xfId="0" applyNumberFormat="1" applyFont="1" applyBorder="1">
      <alignment vertical="center"/>
    </xf>
    <xf numFmtId="180" fontId="23" fillId="0" borderId="27" xfId="0" applyNumberFormat="1" applyFont="1" applyBorder="1">
      <alignment vertical="center"/>
    </xf>
    <xf numFmtId="0" fontId="23" fillId="0" borderId="30" xfId="0" applyFont="1" applyBorder="1" applyAlignment="1">
      <alignment horizontal="center" vertical="center"/>
    </xf>
    <xf numFmtId="0" fontId="23" fillId="0" borderId="30" xfId="0" applyFont="1" applyBorder="1">
      <alignment vertical="center"/>
    </xf>
    <xf numFmtId="176" fontId="23" fillId="0" borderId="31" xfId="0" applyNumberFormat="1" applyFont="1" applyBorder="1">
      <alignment vertical="center"/>
    </xf>
    <xf numFmtId="176" fontId="23" fillId="0" borderId="15" xfId="0" applyNumberFormat="1" applyFont="1" applyBorder="1">
      <alignment vertical="center"/>
    </xf>
    <xf numFmtId="177" fontId="23" fillId="0" borderId="31" xfId="0" applyNumberFormat="1" applyFont="1" applyBorder="1">
      <alignment vertical="center"/>
    </xf>
    <xf numFmtId="177" fontId="23" fillId="0" borderId="15" xfId="0" applyNumberFormat="1" applyFont="1" applyBorder="1">
      <alignment vertical="center"/>
    </xf>
    <xf numFmtId="180" fontId="23" fillId="0" borderId="32" xfId="0" applyNumberFormat="1" applyFont="1" applyBorder="1">
      <alignment vertical="center"/>
    </xf>
    <xf numFmtId="180" fontId="23" fillId="0" borderId="33" xfId="0" applyNumberFormat="1" applyFont="1" applyBorder="1">
      <alignment vertical="center"/>
    </xf>
    <xf numFmtId="0" fontId="23" fillId="34" borderId="18" xfId="0" applyFont="1" applyFill="1" applyBorder="1" applyAlignment="1">
      <alignment horizontal="center" vertical="center"/>
    </xf>
    <xf numFmtId="0" fontId="23" fillId="34" borderId="18" xfId="0" applyFont="1" applyFill="1" applyBorder="1">
      <alignment vertical="center"/>
    </xf>
    <xf numFmtId="176" fontId="23" fillId="34" borderId="34" xfId="0" applyNumberFormat="1" applyFont="1" applyFill="1" applyBorder="1">
      <alignment vertical="center"/>
    </xf>
    <xf numFmtId="176" fontId="23" fillId="34" borderId="35" xfId="0" applyNumberFormat="1" applyFont="1" applyFill="1" applyBorder="1">
      <alignment vertical="center"/>
    </xf>
    <xf numFmtId="177" fontId="23" fillId="34" borderId="34" xfId="0" applyNumberFormat="1" applyFont="1" applyFill="1" applyBorder="1">
      <alignment vertical="center"/>
    </xf>
    <xf numFmtId="177" fontId="23" fillId="34" borderId="35" xfId="0" applyNumberFormat="1" applyFont="1" applyFill="1" applyBorder="1">
      <alignment vertical="center"/>
    </xf>
    <xf numFmtId="180" fontId="23" fillId="34" borderId="25" xfId="0" applyNumberFormat="1" applyFont="1" applyFill="1" applyBorder="1">
      <alignment vertical="center"/>
    </xf>
    <xf numFmtId="180" fontId="23" fillId="34" borderId="36" xfId="0" applyNumberFormat="1" applyFont="1" applyFill="1" applyBorder="1">
      <alignment vertical="center"/>
    </xf>
    <xf numFmtId="0" fontId="23" fillId="34" borderId="37" xfId="0" applyFont="1" applyFill="1" applyBorder="1" applyAlignment="1">
      <alignment horizontal="center" vertical="center"/>
    </xf>
    <xf numFmtId="0" fontId="23" fillId="34" borderId="37" xfId="0" applyFont="1" applyFill="1" applyBorder="1">
      <alignment vertical="center"/>
    </xf>
    <xf numFmtId="176" fontId="23" fillId="34" borderId="38" xfId="0" applyNumberFormat="1" applyFont="1" applyFill="1" applyBorder="1">
      <alignment vertical="center"/>
    </xf>
    <xf numFmtId="176" fontId="23" fillId="34" borderId="39" xfId="0" applyNumberFormat="1" applyFont="1" applyFill="1" applyBorder="1">
      <alignment vertical="center"/>
    </xf>
    <xf numFmtId="177" fontId="23" fillId="34" borderId="38" xfId="0" applyNumberFormat="1" applyFont="1" applyFill="1" applyBorder="1">
      <alignment vertical="center"/>
    </xf>
    <xf numFmtId="177" fontId="23" fillId="34" borderId="39" xfId="0" applyNumberFormat="1" applyFont="1" applyFill="1" applyBorder="1">
      <alignment vertical="center"/>
    </xf>
    <xf numFmtId="180" fontId="23" fillId="34" borderId="40" xfId="0" applyNumberFormat="1" applyFont="1" applyFill="1" applyBorder="1">
      <alignment vertical="center"/>
    </xf>
    <xf numFmtId="180" fontId="23" fillId="34" borderId="41" xfId="0" applyNumberFormat="1" applyFont="1" applyFill="1" applyBorder="1">
      <alignment vertical="center"/>
    </xf>
    <xf numFmtId="0" fontId="23" fillId="0" borderId="44" xfId="0" applyFont="1" applyBorder="1" applyAlignment="1">
      <alignment horizontal="center" vertical="center"/>
    </xf>
    <xf numFmtId="0" fontId="23" fillId="0" borderId="44" xfId="0" applyFont="1" applyBorder="1">
      <alignment vertical="center"/>
    </xf>
    <xf numFmtId="176" fontId="23" fillId="0" borderId="45" xfId="0" applyNumberFormat="1" applyFont="1" applyBorder="1">
      <alignment vertical="center"/>
    </xf>
    <xf numFmtId="179" fontId="23" fillId="0" borderId="46" xfId="0" applyNumberFormat="1" applyFont="1" applyBorder="1">
      <alignment vertical="center"/>
    </xf>
    <xf numFmtId="177" fontId="23" fillId="0" borderId="45" xfId="0" applyNumberFormat="1" applyFont="1" applyBorder="1">
      <alignment vertical="center"/>
    </xf>
    <xf numFmtId="177" fontId="23" fillId="0" borderId="46" xfId="0" applyNumberFormat="1" applyFont="1" applyBorder="1">
      <alignment vertical="center"/>
    </xf>
    <xf numFmtId="180" fontId="23" fillId="0" borderId="47" xfId="0" applyNumberFormat="1" applyFont="1" applyBorder="1">
      <alignment vertical="center"/>
    </xf>
    <xf numFmtId="180" fontId="23" fillId="0" borderId="48" xfId="0" applyNumberFormat="1" applyFont="1" applyBorder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0" fillId="33" borderId="0" xfId="0" applyFont="1" applyFill="1" applyAlignment="1">
      <alignment horizontal="left" vertical="center"/>
    </xf>
    <xf numFmtId="0" fontId="23" fillId="0" borderId="4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80" fontId="25" fillId="0" borderId="18" xfId="0" applyNumberFormat="1" applyFont="1" applyBorder="1" applyAlignment="1">
      <alignment horizontal="center" vertical="center" wrapText="1"/>
    </xf>
    <xf numFmtId="180" fontId="24" fillId="0" borderId="10" xfId="0" applyNumberFormat="1" applyFont="1" applyBorder="1" applyAlignment="1">
      <alignment horizontal="center" vertical="center" wrapText="1"/>
    </xf>
    <xf numFmtId="180" fontId="24" fillId="0" borderId="11" xfId="0" applyNumberFormat="1" applyFont="1" applyBorder="1" applyAlignment="1">
      <alignment horizontal="center" vertical="center" wrapText="1"/>
    </xf>
    <xf numFmtId="180" fontId="24" fillId="0" borderId="24" xfId="0" applyNumberFormat="1" applyFont="1" applyBorder="1" applyAlignment="1">
      <alignment horizontal="center" vertical="center" wrapText="1"/>
    </xf>
    <xf numFmtId="180" fontId="24" fillId="0" borderId="17" xfId="0" applyNumberFormat="1" applyFont="1" applyBorder="1" applyAlignment="1">
      <alignment horizontal="center" vertical="center" wrapText="1"/>
    </xf>
    <xf numFmtId="179" fontId="24" fillId="0" borderId="24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177" fontId="24" fillId="0" borderId="18" xfId="0" applyNumberFormat="1" applyFont="1" applyBorder="1" applyAlignment="1">
      <alignment horizontal="center" vertical="center" wrapText="1"/>
    </xf>
    <xf numFmtId="176" fontId="24" fillId="0" borderId="18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77" fontId="24" fillId="0" borderId="10" xfId="0" applyNumberFormat="1" applyFont="1" applyBorder="1" applyAlignment="1">
      <alignment horizontal="center" vertical="center" wrapText="1"/>
    </xf>
    <xf numFmtId="177" fontId="24" fillId="0" borderId="11" xfId="0" applyNumberFormat="1" applyFont="1" applyBorder="1" applyAlignment="1">
      <alignment horizontal="center" vertical="center" wrapText="1"/>
    </xf>
    <xf numFmtId="177" fontId="24" fillId="0" borderId="24" xfId="0" applyNumberFormat="1" applyFont="1" applyBorder="1" applyAlignment="1">
      <alignment horizontal="center" vertical="center" wrapText="1"/>
    </xf>
    <xf numFmtId="177" fontId="24" fillId="0" borderId="17" xfId="0" applyNumberFormat="1" applyFont="1" applyBorder="1" applyAlignment="1">
      <alignment horizontal="center" vertical="center" wrapText="1"/>
    </xf>
    <xf numFmtId="176" fontId="23" fillId="0" borderId="18" xfId="0" applyNumberFormat="1" applyFont="1" applyBorder="1" applyAlignment="1">
      <alignment horizontal="center" vertical="center" wrapText="1"/>
    </xf>
    <xf numFmtId="179" fontId="24" fillId="0" borderId="10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77" fontId="25" fillId="0" borderId="18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176" fontId="31" fillId="0" borderId="0" xfId="0" applyNumberFormat="1" applyFont="1">
      <alignment vertical="center"/>
    </xf>
    <xf numFmtId="179" fontId="31" fillId="0" borderId="0" xfId="0" applyNumberFormat="1" applyFont="1">
      <alignment vertical="center"/>
    </xf>
    <xf numFmtId="177" fontId="31" fillId="0" borderId="0" xfId="0" applyNumberFormat="1" applyFont="1">
      <alignment vertical="center"/>
    </xf>
    <xf numFmtId="178" fontId="31" fillId="0" borderId="0" xfId="0" applyNumberFormat="1" applyFont="1">
      <alignment vertical="center"/>
    </xf>
    <xf numFmtId="180" fontId="31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04"/>
  <sheetViews>
    <sheetView tabSelected="1" workbookViewId="0">
      <selection activeCell="G5" sqref="G5"/>
    </sheetView>
  </sheetViews>
  <sheetFormatPr defaultColWidth="8.90625" defaultRowHeight="12" x14ac:dyDescent="0.2"/>
  <cols>
    <col min="1" max="1" width="2.36328125" style="1" customWidth="1"/>
    <col min="2" max="2" width="6.453125" style="3" customWidth="1"/>
    <col min="3" max="3" width="14.81640625" style="57" bestFit="1" customWidth="1"/>
    <col min="4" max="4" width="4.90625" style="3" bestFit="1" customWidth="1"/>
    <col min="5" max="5" width="4.90625" style="2" bestFit="1" customWidth="1"/>
    <col min="6" max="6" width="4.6328125" style="4" bestFit="1" customWidth="1"/>
    <col min="7" max="7" width="6.54296875" style="5" bestFit="1" customWidth="1"/>
    <col min="8" max="8" width="5.6328125" style="6" bestFit="1" customWidth="1"/>
    <col min="9" max="9" width="6.54296875" style="6" bestFit="1" customWidth="1"/>
    <col min="10" max="10" width="4.6328125" style="6" bestFit="1" customWidth="1"/>
    <col min="11" max="11" width="5.6328125" style="6" bestFit="1" customWidth="1"/>
    <col min="12" max="12" width="4.6328125" style="6" bestFit="1" customWidth="1"/>
    <col min="13" max="13" width="5.6328125" style="6" bestFit="1" customWidth="1"/>
    <col min="14" max="14" width="4.6328125" style="6" bestFit="1" customWidth="1"/>
    <col min="15" max="15" width="6.54296875" style="6" bestFit="1" customWidth="1"/>
    <col min="16" max="16" width="4.6328125" style="7" bestFit="1" customWidth="1"/>
    <col min="17" max="17" width="6.54296875" style="5" bestFit="1" customWidth="1"/>
    <col min="18" max="18" width="4.6328125" style="7" bestFit="1" customWidth="1"/>
    <col min="19" max="19" width="6.54296875" style="5" bestFit="1" customWidth="1"/>
    <col min="20" max="21" width="6.6328125" style="8" bestFit="1" customWidth="1"/>
    <col min="22" max="22" width="7.453125" style="1" customWidth="1"/>
    <col min="23" max="23" width="7.54296875" style="1" customWidth="1"/>
    <col min="24" max="24" width="3.08984375" style="1" customWidth="1"/>
    <col min="25" max="16384" width="8.90625" style="1"/>
  </cols>
  <sheetData>
    <row r="1" spans="2:22" ht="6" customHeight="1" x14ac:dyDescent="0.2"/>
    <row r="2" spans="2:22" ht="15.5" x14ac:dyDescent="0.2">
      <c r="B2" s="63" t="s">
        <v>45</v>
      </c>
    </row>
    <row r="3" spans="2:22" ht="6" customHeight="1" x14ac:dyDescent="0.2"/>
    <row r="4" spans="2:22" ht="13" customHeight="1" x14ac:dyDescent="0.2">
      <c r="B4" s="58" t="s">
        <v>43</v>
      </c>
    </row>
    <row r="5" spans="2:22" ht="13" customHeight="1" x14ac:dyDescent="0.2">
      <c r="B5" s="62" t="s">
        <v>44</v>
      </c>
    </row>
    <row r="6" spans="2:22" ht="13" customHeight="1" x14ac:dyDescent="0.2">
      <c r="B6" s="59" t="s">
        <v>40</v>
      </c>
    </row>
    <row r="7" spans="2:22" ht="13" customHeight="1" x14ac:dyDescent="0.2">
      <c r="B7" s="59" t="s">
        <v>41</v>
      </c>
    </row>
    <row r="8" spans="2:22" ht="13" customHeight="1" x14ac:dyDescent="0.2">
      <c r="B8" s="59" t="s">
        <v>42</v>
      </c>
    </row>
    <row r="9" spans="2:22" ht="13" customHeight="1" x14ac:dyDescent="0.2">
      <c r="B9" s="98" t="s">
        <v>46</v>
      </c>
      <c r="C9" s="99"/>
      <c r="D9" s="100"/>
      <c r="E9" s="101"/>
      <c r="F9" s="102"/>
      <c r="G9" s="103"/>
      <c r="H9" s="104"/>
      <c r="I9" s="104"/>
      <c r="J9" s="104"/>
      <c r="K9" s="104"/>
      <c r="L9" s="104"/>
      <c r="M9" s="104"/>
      <c r="N9" s="104"/>
      <c r="O9" s="104"/>
      <c r="P9" s="105"/>
      <c r="Q9" s="103"/>
      <c r="R9" s="105"/>
      <c r="S9" s="103"/>
      <c r="T9" s="106"/>
      <c r="U9" s="106"/>
      <c r="V9" s="99"/>
    </row>
    <row r="11" spans="2:22" x14ac:dyDescent="0.2">
      <c r="B11" s="61" t="s">
        <v>27</v>
      </c>
    </row>
    <row r="12" spans="2:22" ht="5" customHeight="1" x14ac:dyDescent="0.2">
      <c r="B12" s="1"/>
    </row>
    <row r="13" spans="2:22" ht="13.25" customHeight="1" x14ac:dyDescent="0.2">
      <c r="B13" s="70" t="s">
        <v>9</v>
      </c>
      <c r="C13" s="73" t="s">
        <v>5</v>
      </c>
      <c r="D13" s="70" t="s">
        <v>7</v>
      </c>
      <c r="E13" s="70" t="s">
        <v>8</v>
      </c>
      <c r="F13" s="94" t="s">
        <v>6</v>
      </c>
      <c r="G13" s="89"/>
      <c r="H13" s="97" t="s">
        <v>10</v>
      </c>
      <c r="I13" s="97"/>
      <c r="J13" s="87" t="s">
        <v>11</v>
      </c>
      <c r="K13" s="87"/>
      <c r="L13" s="87" t="s">
        <v>12</v>
      </c>
      <c r="M13" s="87"/>
      <c r="N13" s="87" t="s">
        <v>13</v>
      </c>
      <c r="O13" s="87"/>
      <c r="P13" s="88" t="s">
        <v>14</v>
      </c>
      <c r="Q13" s="89"/>
      <c r="R13" s="88" t="s">
        <v>15</v>
      </c>
      <c r="S13" s="89"/>
      <c r="T13" s="80" t="s">
        <v>16</v>
      </c>
      <c r="U13" s="80"/>
    </row>
    <row r="14" spans="2:22" ht="13.25" customHeight="1" x14ac:dyDescent="0.2">
      <c r="B14" s="71"/>
      <c r="C14" s="74"/>
      <c r="D14" s="71"/>
      <c r="E14" s="71"/>
      <c r="F14" s="95" t="s">
        <v>20</v>
      </c>
      <c r="G14" s="85" t="s">
        <v>19</v>
      </c>
      <c r="H14" s="90" t="s">
        <v>20</v>
      </c>
      <c r="I14" s="92" t="s">
        <v>19</v>
      </c>
      <c r="J14" s="90" t="s">
        <v>20</v>
      </c>
      <c r="K14" s="92" t="s">
        <v>19</v>
      </c>
      <c r="L14" s="90" t="s">
        <v>20</v>
      </c>
      <c r="M14" s="92" t="s">
        <v>19</v>
      </c>
      <c r="N14" s="90" t="s">
        <v>20</v>
      </c>
      <c r="O14" s="92" t="s">
        <v>19</v>
      </c>
      <c r="P14" s="95" t="s">
        <v>20</v>
      </c>
      <c r="Q14" s="85" t="s">
        <v>19</v>
      </c>
      <c r="R14" s="95" t="s">
        <v>20</v>
      </c>
      <c r="S14" s="85" t="s">
        <v>19</v>
      </c>
      <c r="T14" s="81" t="s">
        <v>21</v>
      </c>
      <c r="U14" s="83" t="s">
        <v>17</v>
      </c>
    </row>
    <row r="15" spans="2:22" x14ac:dyDescent="0.2">
      <c r="B15" s="72"/>
      <c r="C15" s="75"/>
      <c r="D15" s="72"/>
      <c r="E15" s="72"/>
      <c r="F15" s="96"/>
      <c r="G15" s="86"/>
      <c r="H15" s="91"/>
      <c r="I15" s="93"/>
      <c r="J15" s="91"/>
      <c r="K15" s="93"/>
      <c r="L15" s="91"/>
      <c r="M15" s="93"/>
      <c r="N15" s="91"/>
      <c r="O15" s="93"/>
      <c r="P15" s="96"/>
      <c r="Q15" s="86"/>
      <c r="R15" s="96"/>
      <c r="S15" s="86"/>
      <c r="T15" s="82"/>
      <c r="U15" s="84"/>
    </row>
    <row r="16" spans="2:22" x14ac:dyDescent="0.2">
      <c r="B16" s="76"/>
      <c r="C16" s="77" t="s">
        <v>0</v>
      </c>
      <c r="D16" s="9">
        <v>1</v>
      </c>
      <c r="E16" s="10">
        <v>735</v>
      </c>
      <c r="F16" s="11">
        <v>0.25498739999999998</v>
      </c>
      <c r="G16" s="12"/>
      <c r="H16" s="13">
        <v>15.105850500000001</v>
      </c>
      <c r="I16" s="14"/>
      <c r="J16" s="13">
        <v>14.2987061</v>
      </c>
      <c r="K16" s="14"/>
      <c r="L16" s="13">
        <v>9.8460237999999993</v>
      </c>
      <c r="M16" s="14"/>
      <c r="N16" s="13">
        <v>4.3342428000000002</v>
      </c>
      <c r="O16" s="14"/>
      <c r="P16" s="11">
        <v>1.5230246999999999</v>
      </c>
      <c r="Q16" s="12"/>
      <c r="R16" s="11">
        <v>1.6916213</v>
      </c>
      <c r="S16" s="12"/>
      <c r="T16" s="15">
        <v>1.9082448999999999</v>
      </c>
      <c r="U16" s="16">
        <v>6.5697823</v>
      </c>
    </row>
    <row r="17" spans="2:21" x14ac:dyDescent="0.2">
      <c r="B17" s="65"/>
      <c r="C17" s="68"/>
      <c r="D17" s="17">
        <v>2</v>
      </c>
      <c r="E17" s="18">
        <v>732</v>
      </c>
      <c r="F17" s="19">
        <v>0.30200939999999998</v>
      </c>
      <c r="G17" s="20">
        <f>F17-F16</f>
        <v>4.7022000000000008E-2</v>
      </c>
      <c r="H17" s="21">
        <v>17.423029199999998</v>
      </c>
      <c r="I17" s="22">
        <f>H17-H16</f>
        <v>2.3171786999999977</v>
      </c>
      <c r="J17" s="21">
        <v>14.6871273</v>
      </c>
      <c r="K17" s="22">
        <f>J17-J16</f>
        <v>0.3884211999999998</v>
      </c>
      <c r="L17" s="21">
        <v>11.6266225</v>
      </c>
      <c r="M17" s="22">
        <f>L17-L16</f>
        <v>1.7805987000000005</v>
      </c>
      <c r="N17" s="21">
        <v>7.0409835999999997</v>
      </c>
      <c r="O17" s="22">
        <f>N17-N16</f>
        <v>2.7067407999999995</v>
      </c>
      <c r="P17" s="19">
        <v>1.4938461999999999</v>
      </c>
      <c r="Q17" s="20">
        <f>P17-P16</f>
        <v>-2.9178499999999996E-2</v>
      </c>
      <c r="R17" s="19">
        <v>1.6134063000000001</v>
      </c>
      <c r="S17" s="20">
        <f>R17-R16</f>
        <v>-7.8214999999999923E-2</v>
      </c>
      <c r="T17" s="23">
        <v>8.9836612000000002</v>
      </c>
      <c r="U17" s="24">
        <v>20.859726800000001</v>
      </c>
    </row>
    <row r="18" spans="2:21" x14ac:dyDescent="0.2">
      <c r="B18" s="65"/>
      <c r="C18" s="68"/>
      <c r="D18" s="17">
        <v>3</v>
      </c>
      <c r="E18" s="18">
        <v>733</v>
      </c>
      <c r="F18" s="19">
        <v>0.3447461</v>
      </c>
      <c r="G18" s="20">
        <f t="shared" ref="G18:I20" si="0">F18-F17</f>
        <v>4.2736700000000016E-2</v>
      </c>
      <c r="H18" s="21">
        <v>21.864482299999999</v>
      </c>
      <c r="I18" s="22">
        <f t="shared" si="0"/>
        <v>4.4414531000000004</v>
      </c>
      <c r="J18" s="21">
        <v>14.3764375</v>
      </c>
      <c r="K18" s="22">
        <f t="shared" ref="K18" si="1">J18-J17</f>
        <v>-0.31068980000000046</v>
      </c>
      <c r="L18" s="21">
        <v>12.440655</v>
      </c>
      <c r="M18" s="22">
        <f t="shared" ref="M18" si="2">L18-L17</f>
        <v>0.81403249999999971</v>
      </c>
      <c r="N18" s="21">
        <v>9.0354706999999994</v>
      </c>
      <c r="O18" s="22">
        <f t="shared" ref="O18" si="3">N18-N17</f>
        <v>1.9944870999999997</v>
      </c>
      <c r="P18" s="19">
        <v>1.4792843</v>
      </c>
      <c r="Q18" s="20">
        <f t="shared" ref="Q18" si="4">P18-P17</f>
        <v>-1.4561899999999905E-2</v>
      </c>
      <c r="R18" s="19">
        <v>1.5482899999999999</v>
      </c>
      <c r="S18" s="20">
        <f t="shared" ref="S18" si="5">R18-R17</f>
        <v>-6.5116300000000127E-2</v>
      </c>
      <c r="T18" s="23">
        <v>24.387871799999999</v>
      </c>
      <c r="U18" s="24">
        <v>47.563697099999999</v>
      </c>
    </row>
    <row r="19" spans="2:21" x14ac:dyDescent="0.2">
      <c r="B19" s="65"/>
      <c r="C19" s="68"/>
      <c r="D19" s="17">
        <v>4</v>
      </c>
      <c r="E19" s="18">
        <v>733</v>
      </c>
      <c r="F19" s="19">
        <v>0.3659695</v>
      </c>
      <c r="G19" s="20">
        <f t="shared" si="0"/>
        <v>2.1223400000000003E-2</v>
      </c>
      <c r="H19" s="21">
        <v>24.584449599999999</v>
      </c>
      <c r="I19" s="22">
        <f t="shared" si="0"/>
        <v>2.7199673000000004</v>
      </c>
      <c r="J19" s="21">
        <v>14.3246989</v>
      </c>
      <c r="K19" s="22">
        <f t="shared" ref="K19" si="6">J19-J18</f>
        <v>-5.173860000000019E-2</v>
      </c>
      <c r="L19" s="21">
        <v>12.7867163</v>
      </c>
      <c r="M19" s="22">
        <f t="shared" ref="M19" si="7">L19-L18</f>
        <v>0.34606130000000057</v>
      </c>
      <c r="N19" s="21">
        <v>12.9249659</v>
      </c>
      <c r="O19" s="22">
        <f t="shared" ref="O19" si="8">N19-N18</f>
        <v>3.8894952000000007</v>
      </c>
      <c r="P19" s="19">
        <v>1.3987646</v>
      </c>
      <c r="Q19" s="20">
        <f t="shared" ref="Q19" si="9">P19-P18</f>
        <v>-8.0519699999999972E-2</v>
      </c>
      <c r="R19" s="19">
        <v>1.4448907</v>
      </c>
      <c r="S19" s="20">
        <f t="shared" ref="S19" si="10">R19-R18</f>
        <v>-0.10339929999999997</v>
      </c>
      <c r="T19" s="23">
        <v>66.543260599999996</v>
      </c>
      <c r="U19" s="24">
        <v>116.15794</v>
      </c>
    </row>
    <row r="20" spans="2:21" x14ac:dyDescent="0.2">
      <c r="B20" s="65"/>
      <c r="C20" s="68"/>
      <c r="D20" s="25">
        <v>5</v>
      </c>
      <c r="E20" s="26">
        <v>733</v>
      </c>
      <c r="F20" s="27">
        <v>0.40674900000000003</v>
      </c>
      <c r="G20" s="28">
        <f t="shared" si="0"/>
        <v>4.0779500000000024E-2</v>
      </c>
      <c r="H20" s="29">
        <v>28.4983152</v>
      </c>
      <c r="I20" s="30">
        <f t="shared" si="0"/>
        <v>3.9138656000000012</v>
      </c>
      <c r="J20" s="29">
        <v>13.830626000000001</v>
      </c>
      <c r="K20" s="30">
        <f t="shared" ref="K20" si="11">J20-J19</f>
        <v>-0.49407289999999904</v>
      </c>
      <c r="L20" s="29">
        <v>13.776355000000001</v>
      </c>
      <c r="M20" s="30">
        <f t="shared" ref="M20" si="12">L20-L19</f>
        <v>0.98963870000000043</v>
      </c>
      <c r="N20" s="29">
        <v>24.824010900000001</v>
      </c>
      <c r="O20" s="30">
        <f t="shared" ref="O20" si="13">N20-N19</f>
        <v>11.899045000000001</v>
      </c>
      <c r="P20" s="27">
        <v>1.2169460999999999</v>
      </c>
      <c r="Q20" s="28">
        <f t="shared" ref="Q20" si="14">P20-P19</f>
        <v>-0.18181850000000011</v>
      </c>
      <c r="R20" s="27">
        <v>1.2300556</v>
      </c>
      <c r="S20" s="28">
        <f t="shared" ref="S20" si="15">R20-R19</f>
        <v>-0.21483509999999995</v>
      </c>
      <c r="T20" s="31">
        <v>574.55934500000001</v>
      </c>
      <c r="U20" s="32">
        <v>642.22609799999998</v>
      </c>
    </row>
    <row r="21" spans="2:21" x14ac:dyDescent="0.2">
      <c r="B21" s="66"/>
      <c r="C21" s="69"/>
      <c r="D21" s="33" t="s">
        <v>18</v>
      </c>
      <c r="E21" s="34">
        <v>3666</v>
      </c>
      <c r="F21" s="35">
        <v>0.33485769999999998</v>
      </c>
      <c r="G21" s="36">
        <f>F20-F16</f>
        <v>0.15176160000000005</v>
      </c>
      <c r="H21" s="37">
        <v>21.492850399999998</v>
      </c>
      <c r="I21" s="38">
        <f>H20-H16</f>
        <v>13.3924647</v>
      </c>
      <c r="J21" s="37">
        <v>14.3034119</v>
      </c>
      <c r="K21" s="38">
        <f>J20-J16</f>
        <v>-0.46808009999999989</v>
      </c>
      <c r="L21" s="37">
        <v>12.0941753</v>
      </c>
      <c r="M21" s="38">
        <f>L20-L16</f>
        <v>3.9303312000000012</v>
      </c>
      <c r="N21" s="37">
        <v>11.6331878</v>
      </c>
      <c r="O21" s="38">
        <f>N20-N16</f>
        <v>20.489768099999999</v>
      </c>
      <c r="P21" s="35">
        <v>1.4224086</v>
      </c>
      <c r="Q21" s="36">
        <f>P20-P16</f>
        <v>-0.30607859999999998</v>
      </c>
      <c r="R21" s="35">
        <v>1.5066200999999999</v>
      </c>
      <c r="S21" s="36">
        <f>R20-R16</f>
        <v>-0.46156569999999997</v>
      </c>
      <c r="T21" s="39">
        <v>135.238167</v>
      </c>
      <c r="U21" s="40">
        <v>166.62787800000001</v>
      </c>
    </row>
    <row r="22" spans="2:21" x14ac:dyDescent="0.2">
      <c r="G22" s="4"/>
      <c r="Q22" s="4"/>
      <c r="S22" s="4"/>
    </row>
    <row r="23" spans="2:21" x14ac:dyDescent="0.2">
      <c r="B23" s="61" t="s">
        <v>28</v>
      </c>
      <c r="G23" s="4"/>
      <c r="Q23" s="4"/>
      <c r="S23" s="4"/>
    </row>
    <row r="24" spans="2:21" ht="5" customHeight="1" x14ac:dyDescent="0.2">
      <c r="B24" s="1"/>
    </row>
    <row r="25" spans="2:21" ht="13.25" customHeight="1" x14ac:dyDescent="0.2">
      <c r="B25" s="70" t="s">
        <v>9</v>
      </c>
      <c r="C25" s="73" t="s">
        <v>5</v>
      </c>
      <c r="D25" s="70" t="s">
        <v>7</v>
      </c>
      <c r="E25" s="70" t="s">
        <v>8</v>
      </c>
      <c r="F25" s="94" t="s">
        <v>6</v>
      </c>
      <c r="G25" s="89"/>
      <c r="H25" s="97" t="s">
        <v>10</v>
      </c>
      <c r="I25" s="97"/>
      <c r="J25" s="87" t="s">
        <v>11</v>
      </c>
      <c r="K25" s="87"/>
      <c r="L25" s="87" t="s">
        <v>12</v>
      </c>
      <c r="M25" s="87"/>
      <c r="N25" s="87" t="s">
        <v>13</v>
      </c>
      <c r="O25" s="87"/>
      <c r="P25" s="88" t="s">
        <v>14</v>
      </c>
      <c r="Q25" s="89"/>
      <c r="R25" s="88" t="s">
        <v>15</v>
      </c>
      <c r="S25" s="89"/>
      <c r="T25" s="80" t="s">
        <v>16</v>
      </c>
      <c r="U25" s="80"/>
    </row>
    <row r="26" spans="2:21" ht="13.25" customHeight="1" x14ac:dyDescent="0.2">
      <c r="B26" s="71"/>
      <c r="C26" s="74"/>
      <c r="D26" s="71"/>
      <c r="E26" s="71"/>
      <c r="F26" s="95" t="s">
        <v>20</v>
      </c>
      <c r="G26" s="85" t="s">
        <v>19</v>
      </c>
      <c r="H26" s="90" t="s">
        <v>20</v>
      </c>
      <c r="I26" s="92" t="s">
        <v>19</v>
      </c>
      <c r="J26" s="90" t="s">
        <v>20</v>
      </c>
      <c r="K26" s="92" t="s">
        <v>19</v>
      </c>
      <c r="L26" s="90" t="s">
        <v>20</v>
      </c>
      <c r="M26" s="92" t="s">
        <v>19</v>
      </c>
      <c r="N26" s="90" t="s">
        <v>20</v>
      </c>
      <c r="O26" s="92" t="s">
        <v>19</v>
      </c>
      <c r="P26" s="95" t="s">
        <v>20</v>
      </c>
      <c r="Q26" s="85" t="s">
        <v>19</v>
      </c>
      <c r="R26" s="95" t="s">
        <v>20</v>
      </c>
      <c r="S26" s="85" t="s">
        <v>19</v>
      </c>
      <c r="T26" s="81" t="s">
        <v>21</v>
      </c>
      <c r="U26" s="83" t="s">
        <v>17</v>
      </c>
    </row>
    <row r="27" spans="2:21" x14ac:dyDescent="0.2">
      <c r="B27" s="72"/>
      <c r="C27" s="75"/>
      <c r="D27" s="72"/>
      <c r="E27" s="72"/>
      <c r="F27" s="96"/>
      <c r="G27" s="86"/>
      <c r="H27" s="91"/>
      <c r="I27" s="93"/>
      <c r="J27" s="91"/>
      <c r="K27" s="93"/>
      <c r="L27" s="91"/>
      <c r="M27" s="93"/>
      <c r="N27" s="91"/>
      <c r="O27" s="93"/>
      <c r="P27" s="96"/>
      <c r="Q27" s="86"/>
      <c r="R27" s="96"/>
      <c r="S27" s="86"/>
      <c r="T27" s="82"/>
      <c r="U27" s="84"/>
    </row>
    <row r="28" spans="2:21" ht="12" customHeight="1" x14ac:dyDescent="0.2">
      <c r="B28" s="76"/>
      <c r="C28" s="77" t="s">
        <v>22</v>
      </c>
      <c r="D28" s="9">
        <v>1</v>
      </c>
      <c r="E28" s="10">
        <v>636</v>
      </c>
      <c r="F28" s="11">
        <v>0.24790319999999999</v>
      </c>
      <c r="G28" s="12"/>
      <c r="H28" s="13">
        <v>14.838858200000001</v>
      </c>
      <c r="I28" s="14"/>
      <c r="J28" s="13">
        <v>14.3529768</v>
      </c>
      <c r="K28" s="14"/>
      <c r="L28" s="13">
        <v>9.8061129000000005</v>
      </c>
      <c r="M28" s="14"/>
      <c r="N28" s="13">
        <v>4.4274448</v>
      </c>
      <c r="O28" s="14"/>
      <c r="P28" s="11">
        <v>1.5842483000000001</v>
      </c>
      <c r="Q28" s="12"/>
      <c r="R28" s="11">
        <v>1.7452756</v>
      </c>
      <c r="S28" s="12"/>
      <c r="T28" s="15">
        <v>1.7322799</v>
      </c>
      <c r="U28" s="16">
        <v>6.2405818000000002</v>
      </c>
    </row>
    <row r="29" spans="2:21" ht="12" customHeight="1" x14ac:dyDescent="0.2">
      <c r="B29" s="65"/>
      <c r="C29" s="68"/>
      <c r="D29" s="17">
        <v>2</v>
      </c>
      <c r="E29" s="18">
        <v>637</v>
      </c>
      <c r="F29" s="19">
        <v>0.29208899999999999</v>
      </c>
      <c r="G29" s="20">
        <f t="shared" ref="G29:I93" si="16">F29-F28</f>
        <v>4.4185799999999997E-2</v>
      </c>
      <c r="H29" s="21">
        <v>16.664471800000001</v>
      </c>
      <c r="I29" s="22">
        <f t="shared" si="16"/>
        <v>1.8256136000000005</v>
      </c>
      <c r="J29" s="21">
        <v>14.954337900000001</v>
      </c>
      <c r="K29" s="22">
        <f t="shared" ref="K29" si="17">J29-J28</f>
        <v>0.60136110000000009</v>
      </c>
      <c r="L29" s="21">
        <v>11.3171157</v>
      </c>
      <c r="M29" s="22">
        <f t="shared" ref="M29" si="18">L29-L28</f>
        <v>1.5110028</v>
      </c>
      <c r="N29" s="21">
        <v>6.7582418000000004</v>
      </c>
      <c r="O29" s="22">
        <f t="shared" ref="O29" si="19">N29-N28</f>
        <v>2.3307970000000005</v>
      </c>
      <c r="P29" s="19">
        <v>1.6035063000000001</v>
      </c>
      <c r="Q29" s="20">
        <f t="shared" ref="Q29" si="20">P29-P28</f>
        <v>1.9257999999999997E-2</v>
      </c>
      <c r="R29" s="19">
        <v>1.7426216999999999</v>
      </c>
      <c r="S29" s="20">
        <f t="shared" ref="S29" si="21">R29-R28</f>
        <v>-2.6539000000000978E-3</v>
      </c>
      <c r="T29" s="23">
        <v>8.0410675000000005</v>
      </c>
      <c r="U29" s="24">
        <v>19.6590895</v>
      </c>
    </row>
    <row r="30" spans="2:21" ht="12" customHeight="1" x14ac:dyDescent="0.2">
      <c r="B30" s="65"/>
      <c r="C30" s="68"/>
      <c r="D30" s="17">
        <v>3</v>
      </c>
      <c r="E30" s="18">
        <v>637</v>
      </c>
      <c r="F30" s="19">
        <v>0.33654020000000001</v>
      </c>
      <c r="G30" s="20">
        <f t="shared" si="16"/>
        <v>4.4451200000000024E-2</v>
      </c>
      <c r="H30" s="21">
        <v>21.373975900000001</v>
      </c>
      <c r="I30" s="22">
        <f t="shared" si="16"/>
        <v>4.7095041000000002</v>
      </c>
      <c r="J30" s="21">
        <v>14.4130308</v>
      </c>
      <c r="K30" s="22">
        <f t="shared" ref="K30" si="22">J30-J29</f>
        <v>-0.54130710000000093</v>
      </c>
      <c r="L30" s="21">
        <v>12.310720399999999</v>
      </c>
      <c r="M30" s="22">
        <f t="shared" ref="M30" si="23">L30-L29</f>
        <v>0.99360469999999879</v>
      </c>
      <c r="N30" s="21">
        <v>8.4835165000000003</v>
      </c>
      <c r="O30" s="22">
        <f t="shared" ref="O30" si="24">N30-N29</f>
        <v>1.7252746999999999</v>
      </c>
      <c r="P30" s="19">
        <v>1.5738757000000001</v>
      </c>
      <c r="Q30" s="20">
        <f t="shared" ref="Q30" si="25">P30-P29</f>
        <v>-2.9630599999999951E-2</v>
      </c>
      <c r="R30" s="19">
        <v>1.6498898</v>
      </c>
      <c r="S30" s="20">
        <f t="shared" ref="S30" si="26">R30-R29</f>
        <v>-9.2731899999999978E-2</v>
      </c>
      <c r="T30" s="23">
        <v>21.5917739</v>
      </c>
      <c r="U30" s="24">
        <v>45.802637400000002</v>
      </c>
    </row>
    <row r="31" spans="2:21" ht="12" customHeight="1" x14ac:dyDescent="0.2">
      <c r="B31" s="65"/>
      <c r="C31" s="68"/>
      <c r="D31" s="17">
        <v>4</v>
      </c>
      <c r="E31" s="18">
        <v>637</v>
      </c>
      <c r="F31" s="19">
        <v>0.35432530000000001</v>
      </c>
      <c r="G31" s="20">
        <f t="shared" si="16"/>
        <v>1.7785099999999998E-2</v>
      </c>
      <c r="H31" s="21">
        <v>23.9781391</v>
      </c>
      <c r="I31" s="22">
        <f t="shared" si="16"/>
        <v>2.6041631999999986</v>
      </c>
      <c r="J31" s="21">
        <v>14.595226800000001</v>
      </c>
      <c r="K31" s="22">
        <f t="shared" ref="K31" si="27">J31-J30</f>
        <v>0.18219600000000113</v>
      </c>
      <c r="L31" s="21">
        <v>12.617380300000001</v>
      </c>
      <c r="M31" s="22">
        <f t="shared" ref="M31" si="28">L31-L30</f>
        <v>0.30665990000000143</v>
      </c>
      <c r="N31" s="21">
        <v>12.091051800000001</v>
      </c>
      <c r="O31" s="22">
        <f t="shared" ref="O31" si="29">N31-N30</f>
        <v>3.6075353000000003</v>
      </c>
      <c r="P31" s="19">
        <v>1.5419189</v>
      </c>
      <c r="Q31" s="20">
        <f t="shared" ref="Q31" si="30">P31-P30</f>
        <v>-3.1956800000000118E-2</v>
      </c>
      <c r="R31" s="19">
        <v>1.601478</v>
      </c>
      <c r="S31" s="20">
        <f t="shared" ref="S31" si="31">R31-R30</f>
        <v>-4.8411800000000005E-2</v>
      </c>
      <c r="T31" s="23">
        <v>56.0755573</v>
      </c>
      <c r="U31" s="24">
        <v>108.027677</v>
      </c>
    </row>
    <row r="32" spans="2:21" ht="12" customHeight="1" x14ac:dyDescent="0.2">
      <c r="B32" s="65"/>
      <c r="C32" s="68"/>
      <c r="D32" s="25">
        <v>5</v>
      </c>
      <c r="E32" s="26">
        <v>637</v>
      </c>
      <c r="F32" s="27">
        <v>0.39133220000000002</v>
      </c>
      <c r="G32" s="28">
        <f t="shared" si="16"/>
        <v>3.7006900000000009E-2</v>
      </c>
      <c r="H32" s="29">
        <v>27.593506300000001</v>
      </c>
      <c r="I32" s="30">
        <f t="shared" si="16"/>
        <v>3.6153672000000014</v>
      </c>
      <c r="J32" s="29">
        <v>14.187178100000001</v>
      </c>
      <c r="K32" s="30">
        <f t="shared" ref="K32" si="32">J32-J31</f>
        <v>-0.40804870000000015</v>
      </c>
      <c r="L32" s="29">
        <v>13.0096598</v>
      </c>
      <c r="M32" s="30">
        <f t="shared" ref="M32" si="33">L32-L31</f>
        <v>0.392279499999999</v>
      </c>
      <c r="N32" s="29">
        <v>25.888539999999999</v>
      </c>
      <c r="O32" s="30">
        <f t="shared" ref="O32" si="34">N32-N31</f>
        <v>13.797488199999998</v>
      </c>
      <c r="P32" s="27">
        <v>1.4721647</v>
      </c>
      <c r="Q32" s="28">
        <f t="shared" ref="Q32" si="35">P32-P31</f>
        <v>-6.9754199999999988E-2</v>
      </c>
      <c r="R32" s="27">
        <v>1.4819555</v>
      </c>
      <c r="S32" s="28">
        <f t="shared" ref="S32" si="36">R32-R31</f>
        <v>-0.11952249999999998</v>
      </c>
      <c r="T32" s="31">
        <v>527.717849</v>
      </c>
      <c r="U32" s="32">
        <v>660.09455300000002</v>
      </c>
    </row>
    <row r="33" spans="2:21" ht="12.65" customHeight="1" thickBot="1" x14ac:dyDescent="0.25">
      <c r="B33" s="78"/>
      <c r="C33" s="79"/>
      <c r="D33" s="41" t="s">
        <v>18</v>
      </c>
      <c r="E33" s="42">
        <v>3184</v>
      </c>
      <c r="F33" s="43">
        <v>0.32446199999999997</v>
      </c>
      <c r="G33" s="44">
        <f t="shared" ref="G33:I33" si="37">F32-F28</f>
        <v>0.14342900000000003</v>
      </c>
      <c r="H33" s="45">
        <v>20.891690700000002</v>
      </c>
      <c r="I33" s="46">
        <f t="shared" si="37"/>
        <v>12.754648100000001</v>
      </c>
      <c r="J33" s="45">
        <v>14.500596399999999</v>
      </c>
      <c r="K33" s="46">
        <f t="shared" ref="K33" si="38">J32-J28</f>
        <v>-0.16579869999999985</v>
      </c>
      <c r="L33" s="45">
        <v>11.8128279</v>
      </c>
      <c r="M33" s="46">
        <f t="shared" ref="M33" si="39">L32-L28</f>
        <v>3.2035468999999992</v>
      </c>
      <c r="N33" s="45">
        <v>11.5364551</v>
      </c>
      <c r="O33" s="46">
        <f t="shared" ref="O33" si="40">N32-N28</f>
        <v>21.461095199999999</v>
      </c>
      <c r="P33" s="43">
        <v>1.5551336</v>
      </c>
      <c r="Q33" s="44">
        <f t="shared" ref="Q33" si="41">P32-P28</f>
        <v>-0.11208360000000006</v>
      </c>
      <c r="R33" s="43">
        <v>1.6445996000000001</v>
      </c>
      <c r="S33" s="44">
        <f t="shared" ref="S33" si="42">R32-R28</f>
        <v>-0.26332010000000006</v>
      </c>
      <c r="T33" s="47">
        <v>123.069802</v>
      </c>
      <c r="U33" s="48">
        <v>168.01570000000001</v>
      </c>
    </row>
    <row r="34" spans="2:21" ht="12.5" thickTop="1" x14ac:dyDescent="0.2">
      <c r="B34" s="76">
        <v>1</v>
      </c>
      <c r="C34" s="77" t="s">
        <v>23</v>
      </c>
      <c r="D34" s="9">
        <v>1</v>
      </c>
      <c r="E34" s="10">
        <v>112</v>
      </c>
      <c r="F34" s="11">
        <v>0.36586259999999998</v>
      </c>
      <c r="G34" s="12"/>
      <c r="H34" s="13">
        <v>31.406337700000002</v>
      </c>
      <c r="I34" s="14"/>
      <c r="J34" s="13">
        <v>21.315237</v>
      </c>
      <c r="K34" s="14"/>
      <c r="L34" s="13">
        <v>11.5693737</v>
      </c>
      <c r="M34" s="14"/>
      <c r="N34" s="13">
        <v>5.1071429000000004</v>
      </c>
      <c r="O34" s="14"/>
      <c r="P34" s="11">
        <v>1.5470438</v>
      </c>
      <c r="Q34" s="12"/>
      <c r="R34" s="11">
        <v>1.6153571</v>
      </c>
      <c r="S34" s="12"/>
      <c r="T34" s="15">
        <v>2.8432143000000001</v>
      </c>
      <c r="U34" s="16">
        <v>7.9947321000000002</v>
      </c>
    </row>
    <row r="35" spans="2:21" x14ac:dyDescent="0.2">
      <c r="B35" s="65">
        <v>1</v>
      </c>
      <c r="C35" s="68" t="s">
        <v>1</v>
      </c>
      <c r="D35" s="17">
        <v>2</v>
      </c>
      <c r="E35" s="18">
        <v>113</v>
      </c>
      <c r="F35" s="19">
        <v>0.39186149999999997</v>
      </c>
      <c r="G35" s="20">
        <f t="shared" ref="G35:I35" si="43">F35-F34</f>
        <v>2.5998899999999991E-2</v>
      </c>
      <c r="H35" s="21">
        <v>33.478041900000001</v>
      </c>
      <c r="I35" s="22">
        <f t="shared" si="43"/>
        <v>2.0717041999999992</v>
      </c>
      <c r="J35" s="21">
        <v>18.653372999999998</v>
      </c>
      <c r="K35" s="22">
        <f t="shared" ref="K35" si="44">J35-J34</f>
        <v>-2.6618640000000013</v>
      </c>
      <c r="L35" s="21">
        <v>13.7705904</v>
      </c>
      <c r="M35" s="22">
        <f t="shared" ref="M35" si="45">L35-L34</f>
        <v>2.2012166999999998</v>
      </c>
      <c r="N35" s="21">
        <v>6.4159291999999999</v>
      </c>
      <c r="O35" s="22">
        <f t="shared" ref="O35" si="46">N35-N34</f>
        <v>1.3087862999999995</v>
      </c>
      <c r="P35" s="19">
        <v>1.5179027</v>
      </c>
      <c r="Q35" s="20">
        <f t="shared" ref="Q35" si="47">P35-P34</f>
        <v>-2.914109999999992E-2</v>
      </c>
      <c r="R35" s="19">
        <v>1.5420354000000001</v>
      </c>
      <c r="S35" s="20">
        <f t="shared" ref="S35" si="48">R35-R34</f>
        <v>-7.3321699999999934E-2</v>
      </c>
      <c r="T35" s="23">
        <v>12.345132700000001</v>
      </c>
      <c r="U35" s="24">
        <v>29.239026500000001</v>
      </c>
    </row>
    <row r="36" spans="2:21" x14ac:dyDescent="0.2">
      <c r="B36" s="65">
        <v>1</v>
      </c>
      <c r="C36" s="68" t="s">
        <v>1</v>
      </c>
      <c r="D36" s="17">
        <v>3</v>
      </c>
      <c r="E36" s="18">
        <v>112</v>
      </c>
      <c r="F36" s="19">
        <v>0.41019870000000003</v>
      </c>
      <c r="G36" s="20">
        <f t="shared" si="16"/>
        <v>1.8337200000000053E-2</v>
      </c>
      <c r="H36" s="21">
        <v>34.6739526</v>
      </c>
      <c r="I36" s="22">
        <f t="shared" si="16"/>
        <v>1.1959106999999989</v>
      </c>
      <c r="J36" s="21">
        <v>18.406028299999999</v>
      </c>
      <c r="K36" s="22">
        <f t="shared" ref="K36" si="49">J36-J35</f>
        <v>-0.24734469999999931</v>
      </c>
      <c r="L36" s="21">
        <v>15.178057600000001</v>
      </c>
      <c r="M36" s="22">
        <f t="shared" ref="M36" si="50">L36-L35</f>
        <v>1.407467200000001</v>
      </c>
      <c r="N36" s="21">
        <v>8.9375</v>
      </c>
      <c r="O36" s="22">
        <f t="shared" ref="O36" si="51">N36-N35</f>
        <v>2.5215708000000001</v>
      </c>
      <c r="P36" s="19">
        <v>1.5573303999999999</v>
      </c>
      <c r="Q36" s="20">
        <f t="shared" ref="Q36" si="52">P36-P35</f>
        <v>3.9427699999999843E-2</v>
      </c>
      <c r="R36" s="19">
        <v>1.5793694</v>
      </c>
      <c r="S36" s="20">
        <f t="shared" ref="S36" si="53">R36-R35</f>
        <v>3.7333999999999978E-2</v>
      </c>
      <c r="T36" s="23">
        <v>25.360089299999999</v>
      </c>
      <c r="U36" s="24">
        <v>52.167321399999999</v>
      </c>
    </row>
    <row r="37" spans="2:21" x14ac:dyDescent="0.2">
      <c r="B37" s="65">
        <v>1</v>
      </c>
      <c r="C37" s="68" t="s">
        <v>1</v>
      </c>
      <c r="D37" s="17">
        <v>4</v>
      </c>
      <c r="E37" s="18">
        <v>113</v>
      </c>
      <c r="F37" s="19">
        <v>0.4517465</v>
      </c>
      <c r="G37" s="20">
        <f t="shared" si="16"/>
        <v>4.1547799999999968E-2</v>
      </c>
      <c r="H37" s="21">
        <v>43.153288400000001</v>
      </c>
      <c r="I37" s="22">
        <f t="shared" si="16"/>
        <v>8.4793358000000012</v>
      </c>
      <c r="J37" s="21">
        <v>18.321056599999999</v>
      </c>
      <c r="K37" s="22">
        <f t="shared" ref="K37" si="54">J37-J36</f>
        <v>-8.4971700000000538E-2</v>
      </c>
      <c r="L37" s="21">
        <v>15.679694599999999</v>
      </c>
      <c r="M37" s="22">
        <f t="shared" ref="M37" si="55">L37-L36</f>
        <v>0.50163699999999878</v>
      </c>
      <c r="N37" s="21">
        <v>12.973451300000001</v>
      </c>
      <c r="O37" s="22">
        <f t="shared" ref="O37" si="56">N37-N36</f>
        <v>4.0359513000000007</v>
      </c>
      <c r="P37" s="19">
        <v>1.5494867000000001</v>
      </c>
      <c r="Q37" s="20">
        <f t="shared" ref="Q37" si="57">P37-P36</f>
        <v>-7.843699999999787E-3</v>
      </c>
      <c r="R37" s="19">
        <v>1.5842478</v>
      </c>
      <c r="S37" s="20">
        <f t="shared" ref="S37" si="58">R37-R36</f>
        <v>4.8783999999999494E-3</v>
      </c>
      <c r="T37" s="23">
        <v>60.210177000000002</v>
      </c>
      <c r="U37" s="24">
        <v>133.55150399999999</v>
      </c>
    </row>
    <row r="38" spans="2:21" x14ac:dyDescent="0.2">
      <c r="B38" s="65">
        <v>1</v>
      </c>
      <c r="C38" s="68" t="s">
        <v>1</v>
      </c>
      <c r="D38" s="25">
        <v>5</v>
      </c>
      <c r="E38" s="26">
        <v>112</v>
      </c>
      <c r="F38" s="27">
        <v>0.48330580000000001</v>
      </c>
      <c r="G38" s="28">
        <f t="shared" si="16"/>
        <v>3.1559300000000012E-2</v>
      </c>
      <c r="H38" s="29">
        <v>48.641293400000002</v>
      </c>
      <c r="I38" s="30">
        <f t="shared" si="16"/>
        <v>5.4880050000000011</v>
      </c>
      <c r="J38" s="29">
        <v>18.7693081</v>
      </c>
      <c r="K38" s="30">
        <f t="shared" ref="K38" si="59">J38-J37</f>
        <v>0.44825150000000136</v>
      </c>
      <c r="L38" s="29">
        <v>14.8459878</v>
      </c>
      <c r="M38" s="30">
        <f t="shared" ref="M38" si="60">L38-L37</f>
        <v>-0.83370679999999986</v>
      </c>
      <c r="N38" s="29">
        <v>24.1875</v>
      </c>
      <c r="O38" s="30">
        <f t="shared" ref="O38" si="61">N38-N37</f>
        <v>11.214048699999999</v>
      </c>
      <c r="P38" s="27">
        <v>1.5366241</v>
      </c>
      <c r="Q38" s="28">
        <f t="shared" ref="Q38" si="62">P38-P37</f>
        <v>-1.2862600000000057E-2</v>
      </c>
      <c r="R38" s="27">
        <v>1.5229729999999999</v>
      </c>
      <c r="S38" s="28">
        <f t="shared" ref="S38" si="63">R38-R37</f>
        <v>-6.1274800000000074E-2</v>
      </c>
      <c r="T38" s="31">
        <v>422.15392900000001</v>
      </c>
      <c r="U38" s="32">
        <v>482.72580399999998</v>
      </c>
    </row>
    <row r="39" spans="2:21" ht="12.5" thickBot="1" x14ac:dyDescent="0.25">
      <c r="B39" s="78">
        <v>1</v>
      </c>
      <c r="C39" s="79" t="s">
        <v>1</v>
      </c>
      <c r="D39" s="41" t="s">
        <v>18</v>
      </c>
      <c r="E39" s="42">
        <v>562</v>
      </c>
      <c r="F39" s="43">
        <v>0.42059930000000001</v>
      </c>
      <c r="G39" s="44">
        <f t="shared" ref="G39:I39" si="64">F38-F34</f>
        <v>0.11744320000000003</v>
      </c>
      <c r="H39" s="45">
        <v>38.270743199999998</v>
      </c>
      <c r="I39" s="46">
        <f t="shared" si="64"/>
        <v>17.2349557</v>
      </c>
      <c r="J39" s="45">
        <v>19.090844799999999</v>
      </c>
      <c r="K39" s="46">
        <f t="shared" ref="K39" si="65">J38-J34</f>
        <v>-2.5459288999999998</v>
      </c>
      <c r="L39" s="45">
        <v>14.2105786</v>
      </c>
      <c r="M39" s="46">
        <f t="shared" ref="M39" si="66">L38-L34</f>
        <v>3.2766140999999998</v>
      </c>
      <c r="N39" s="45">
        <v>11.517793599999999</v>
      </c>
      <c r="O39" s="46">
        <f t="shared" ref="O39" si="67">N38-N34</f>
        <v>19.080357100000001</v>
      </c>
      <c r="P39" s="43">
        <v>1.5416491000000001</v>
      </c>
      <c r="Q39" s="44">
        <f t="shared" ref="Q39" si="68">P38-P34</f>
        <v>-1.0419699999999921E-2</v>
      </c>
      <c r="R39" s="43">
        <v>1.5688393</v>
      </c>
      <c r="S39" s="44">
        <f t="shared" ref="S39" si="69">R38-R34</f>
        <v>-9.238410000000008E-2</v>
      </c>
      <c r="T39" s="47">
        <v>104.339431</v>
      </c>
      <c r="U39" s="48">
        <v>140.923078</v>
      </c>
    </row>
    <row r="40" spans="2:21" ht="12.5" thickTop="1" x14ac:dyDescent="0.2">
      <c r="B40" s="76">
        <v>2</v>
      </c>
      <c r="C40" s="77" t="s">
        <v>24</v>
      </c>
      <c r="D40" s="9">
        <v>1</v>
      </c>
      <c r="E40" s="10">
        <v>92</v>
      </c>
      <c r="F40" s="11">
        <v>0.28848550000000001</v>
      </c>
      <c r="G40" s="12"/>
      <c r="H40" s="13">
        <v>19.8909539</v>
      </c>
      <c r="I40" s="14"/>
      <c r="J40" s="13">
        <v>20.487989800000001</v>
      </c>
      <c r="K40" s="14"/>
      <c r="L40" s="13">
        <v>8.9033653000000008</v>
      </c>
      <c r="M40" s="14"/>
      <c r="N40" s="13">
        <v>4.9891303999999996</v>
      </c>
      <c r="O40" s="14"/>
      <c r="P40" s="11">
        <v>1.7878685000000001</v>
      </c>
      <c r="Q40" s="12"/>
      <c r="R40" s="11">
        <v>1.9404348</v>
      </c>
      <c r="S40" s="12"/>
      <c r="T40" s="15">
        <v>2.7558696</v>
      </c>
      <c r="U40" s="16">
        <v>9.5994565000000005</v>
      </c>
    </row>
    <row r="41" spans="2:21" x14ac:dyDescent="0.2">
      <c r="B41" s="65">
        <v>2</v>
      </c>
      <c r="C41" s="68" t="s">
        <v>2</v>
      </c>
      <c r="D41" s="17">
        <v>2</v>
      </c>
      <c r="E41" s="18">
        <v>93</v>
      </c>
      <c r="F41" s="19">
        <v>0.34749590000000002</v>
      </c>
      <c r="G41" s="20">
        <f t="shared" ref="G41:I41" si="70">F41-F40</f>
        <v>5.9010400000000018E-2</v>
      </c>
      <c r="H41" s="21">
        <v>26.651302699999999</v>
      </c>
      <c r="I41" s="22">
        <f t="shared" si="70"/>
        <v>6.7603487999999992</v>
      </c>
      <c r="J41" s="21">
        <v>19.3407014</v>
      </c>
      <c r="K41" s="22">
        <f t="shared" ref="K41" si="71">J41-J40</f>
        <v>-1.1472884000000008</v>
      </c>
      <c r="L41" s="21">
        <v>10.057357700000001</v>
      </c>
      <c r="M41" s="22">
        <f t="shared" ref="M41" si="72">L41-L40</f>
        <v>1.1539923999999999</v>
      </c>
      <c r="N41" s="21">
        <v>6.0537634000000002</v>
      </c>
      <c r="O41" s="22">
        <f t="shared" ref="O41" si="73">N41-N40</f>
        <v>1.0646330000000006</v>
      </c>
      <c r="P41" s="19">
        <v>1.7315828</v>
      </c>
      <c r="Q41" s="20">
        <f t="shared" ref="Q41" si="74">P41-P40</f>
        <v>-5.6285700000000105E-2</v>
      </c>
      <c r="R41" s="19">
        <v>1.8880645</v>
      </c>
      <c r="S41" s="20">
        <f t="shared" ref="S41" si="75">R41-R40</f>
        <v>-5.2370299999999981E-2</v>
      </c>
      <c r="T41" s="23">
        <v>10.986129</v>
      </c>
      <c r="U41" s="24">
        <v>32.084301099999998</v>
      </c>
    </row>
    <row r="42" spans="2:21" x14ac:dyDescent="0.2">
      <c r="B42" s="65">
        <v>2</v>
      </c>
      <c r="C42" s="68" t="s">
        <v>2</v>
      </c>
      <c r="D42" s="17">
        <v>3</v>
      </c>
      <c r="E42" s="18">
        <v>92</v>
      </c>
      <c r="F42" s="19">
        <v>0.36551450000000002</v>
      </c>
      <c r="G42" s="20">
        <f t="shared" si="16"/>
        <v>1.8018599999999996E-2</v>
      </c>
      <c r="H42" s="21">
        <v>30.664664299999998</v>
      </c>
      <c r="I42" s="22">
        <f t="shared" si="16"/>
        <v>4.0133615999999996</v>
      </c>
      <c r="J42" s="21">
        <v>19.416196299999999</v>
      </c>
      <c r="K42" s="22">
        <f t="shared" ref="K42" si="76">J42-J41</f>
        <v>7.5494899999998921E-2</v>
      </c>
      <c r="L42" s="21">
        <v>11.4311793</v>
      </c>
      <c r="M42" s="22">
        <f t="shared" ref="M42" si="77">L42-L41</f>
        <v>1.3738215999999994</v>
      </c>
      <c r="N42" s="21">
        <v>8.2391304000000005</v>
      </c>
      <c r="O42" s="22">
        <f t="shared" ref="O42" si="78">N42-N41</f>
        <v>2.1853670000000003</v>
      </c>
      <c r="P42" s="19">
        <v>1.8398315000000001</v>
      </c>
      <c r="Q42" s="20">
        <f t="shared" ref="Q42" si="79">P42-P41</f>
        <v>0.10824870000000009</v>
      </c>
      <c r="R42" s="19">
        <v>1.9354347999999999</v>
      </c>
      <c r="S42" s="20">
        <f t="shared" ref="S42" si="80">R42-R41</f>
        <v>4.7370299999999865E-2</v>
      </c>
      <c r="T42" s="23">
        <v>27.677499999999998</v>
      </c>
      <c r="U42" s="24">
        <v>69.2176087</v>
      </c>
    </row>
    <row r="43" spans="2:21" x14ac:dyDescent="0.2">
      <c r="B43" s="65">
        <v>2</v>
      </c>
      <c r="C43" s="68" t="s">
        <v>2</v>
      </c>
      <c r="D43" s="17">
        <v>4</v>
      </c>
      <c r="E43" s="18">
        <v>93</v>
      </c>
      <c r="F43" s="19">
        <v>0.41034379999999998</v>
      </c>
      <c r="G43" s="20">
        <f t="shared" si="16"/>
        <v>4.4829299999999961E-2</v>
      </c>
      <c r="H43" s="21">
        <v>34.991433899999997</v>
      </c>
      <c r="I43" s="22">
        <f t="shared" si="16"/>
        <v>4.3267695999999987</v>
      </c>
      <c r="J43" s="21">
        <v>18.944231299999998</v>
      </c>
      <c r="K43" s="22">
        <f t="shared" ref="K43" si="81">J43-J42</f>
        <v>-0.47196500000000086</v>
      </c>
      <c r="L43" s="21">
        <v>10.9254674</v>
      </c>
      <c r="M43" s="22">
        <f t="shared" ref="M43" si="82">L43-L42</f>
        <v>-0.50571189999999966</v>
      </c>
      <c r="N43" s="21">
        <v>11.0322581</v>
      </c>
      <c r="O43" s="22">
        <f t="shared" ref="O43" si="83">N43-N42</f>
        <v>2.7931276999999994</v>
      </c>
      <c r="P43" s="19">
        <v>1.7786150999999999</v>
      </c>
      <c r="Q43" s="20">
        <f t="shared" ref="Q43" si="84">P43-P42</f>
        <v>-6.1216400000000171E-2</v>
      </c>
      <c r="R43" s="19">
        <v>1.8641935000000001</v>
      </c>
      <c r="S43" s="20">
        <f t="shared" ref="S43" si="85">R43-R42</f>
        <v>-7.1241299999999841E-2</v>
      </c>
      <c r="T43" s="23">
        <v>72.641612899999998</v>
      </c>
      <c r="U43" s="24">
        <v>150.25161299999999</v>
      </c>
    </row>
    <row r="44" spans="2:21" x14ac:dyDescent="0.2">
      <c r="B44" s="65">
        <v>2</v>
      </c>
      <c r="C44" s="68" t="s">
        <v>2</v>
      </c>
      <c r="D44" s="25">
        <v>5</v>
      </c>
      <c r="E44" s="26">
        <v>92</v>
      </c>
      <c r="F44" s="27">
        <v>0.53838359999999996</v>
      </c>
      <c r="G44" s="28">
        <f t="shared" si="16"/>
        <v>0.12803979999999998</v>
      </c>
      <c r="H44" s="29">
        <v>56.533132299999998</v>
      </c>
      <c r="I44" s="30">
        <f t="shared" si="16"/>
        <v>21.541698400000001</v>
      </c>
      <c r="J44" s="29">
        <v>18.903981000000002</v>
      </c>
      <c r="K44" s="30">
        <f t="shared" ref="K44" si="86">J44-J43</f>
        <v>-4.0250299999996741E-2</v>
      </c>
      <c r="L44" s="29">
        <v>12.4777845</v>
      </c>
      <c r="M44" s="30">
        <f t="shared" ref="M44" si="87">L44-L43</f>
        <v>1.5523170999999998</v>
      </c>
      <c r="N44" s="29">
        <v>26.75</v>
      </c>
      <c r="O44" s="30">
        <f t="shared" ref="O44" si="88">N44-N43</f>
        <v>15.7177419</v>
      </c>
      <c r="P44" s="27">
        <v>1.7945435000000001</v>
      </c>
      <c r="Q44" s="28">
        <f t="shared" ref="Q44" si="89">P44-P43</f>
        <v>1.5928400000000176E-2</v>
      </c>
      <c r="R44" s="27">
        <v>1.81</v>
      </c>
      <c r="S44" s="28">
        <f t="shared" ref="S44" si="90">R44-R43</f>
        <v>-5.4193500000000006E-2</v>
      </c>
      <c r="T44" s="31">
        <v>841.304891</v>
      </c>
      <c r="U44" s="32">
        <v>581.96043499999996</v>
      </c>
    </row>
    <row r="45" spans="2:21" ht="12.5" thickBot="1" x14ac:dyDescent="0.25">
      <c r="B45" s="78">
        <v>2</v>
      </c>
      <c r="C45" s="79" t="s">
        <v>2</v>
      </c>
      <c r="D45" s="41" t="s">
        <v>18</v>
      </c>
      <c r="E45" s="42">
        <v>462</v>
      </c>
      <c r="F45" s="43">
        <v>0.38999650000000002</v>
      </c>
      <c r="G45" s="44">
        <f t="shared" ref="G45:I45" si="91">F44-F40</f>
        <v>0.24989809999999996</v>
      </c>
      <c r="H45" s="45">
        <v>33.733635399999997</v>
      </c>
      <c r="I45" s="46">
        <f t="shared" si="91"/>
        <v>36.642178399999999</v>
      </c>
      <c r="J45" s="45">
        <v>19.417424499999999</v>
      </c>
      <c r="K45" s="46">
        <f t="shared" ref="K45" si="92">J44-J40</f>
        <v>-1.5840087999999994</v>
      </c>
      <c r="L45" s="45">
        <v>10.757872300000001</v>
      </c>
      <c r="M45" s="46">
        <f t="shared" ref="M45" si="93">L44-L40</f>
        <v>3.5744191999999995</v>
      </c>
      <c r="N45" s="45">
        <v>11.4004329</v>
      </c>
      <c r="O45" s="46">
        <f t="shared" ref="O45" si="94">N44-N40</f>
        <v>21.760869599999999</v>
      </c>
      <c r="P45" s="43">
        <v>1.7863524</v>
      </c>
      <c r="Q45" s="44">
        <f t="shared" ref="Q45" si="95">P44-P40</f>
        <v>6.6749999999999865E-3</v>
      </c>
      <c r="R45" s="43">
        <v>1.8875758</v>
      </c>
      <c r="S45" s="44">
        <f t="shared" ref="S45" si="96">R44-R40</f>
        <v>-0.13043479999999996</v>
      </c>
      <c r="T45" s="47">
        <v>190.42705599999999</v>
      </c>
      <c r="U45" s="48">
        <v>168.28738100000001</v>
      </c>
    </row>
    <row r="46" spans="2:21" ht="12.5" thickTop="1" x14ac:dyDescent="0.2">
      <c r="B46" s="76">
        <v>3</v>
      </c>
      <c r="C46" s="77" t="s">
        <v>25</v>
      </c>
      <c r="D46" s="9">
        <v>1</v>
      </c>
      <c r="E46" s="10">
        <v>41</v>
      </c>
      <c r="F46" s="11">
        <v>0.30564940000000002</v>
      </c>
      <c r="G46" s="12"/>
      <c r="H46" s="13">
        <v>24.558564000000001</v>
      </c>
      <c r="I46" s="14"/>
      <c r="J46" s="13">
        <v>20.341874600000001</v>
      </c>
      <c r="K46" s="14"/>
      <c r="L46" s="13">
        <v>9.2866684999999993</v>
      </c>
      <c r="M46" s="14"/>
      <c r="N46" s="13">
        <v>4.4390244000000001</v>
      </c>
      <c r="O46" s="14"/>
      <c r="P46" s="11">
        <v>1.8799878000000001</v>
      </c>
      <c r="Q46" s="12"/>
      <c r="R46" s="11">
        <v>2.4582926999999999</v>
      </c>
      <c r="S46" s="12"/>
      <c r="T46" s="15">
        <v>3.1334146</v>
      </c>
      <c r="U46" s="16">
        <v>7.7924389999999999</v>
      </c>
    </row>
    <row r="47" spans="2:21" x14ac:dyDescent="0.2">
      <c r="B47" s="65">
        <v>3</v>
      </c>
      <c r="C47" s="68" t="s">
        <v>3</v>
      </c>
      <c r="D47" s="17">
        <v>2</v>
      </c>
      <c r="E47" s="18">
        <v>41</v>
      </c>
      <c r="F47" s="19">
        <v>0.23699210000000001</v>
      </c>
      <c r="G47" s="20">
        <f t="shared" ref="G47:I47" si="97">F47-F46</f>
        <v>-6.8657300000000004E-2</v>
      </c>
      <c r="H47" s="21">
        <v>16.8836543</v>
      </c>
      <c r="I47" s="22">
        <f t="shared" si="97"/>
        <v>-7.6749097000000006</v>
      </c>
      <c r="J47" s="21">
        <v>22.399703899999999</v>
      </c>
      <c r="K47" s="22">
        <f t="shared" ref="K47" si="98">J47-J46</f>
        <v>2.0578292999999981</v>
      </c>
      <c r="L47" s="21">
        <v>10.9762112</v>
      </c>
      <c r="M47" s="22">
        <f t="shared" ref="M47" si="99">L47-L46</f>
        <v>1.6895427000000005</v>
      </c>
      <c r="N47" s="21">
        <v>8.1219511999999998</v>
      </c>
      <c r="O47" s="22">
        <f t="shared" ref="O47" si="100">N47-N46</f>
        <v>3.6829267999999997</v>
      </c>
      <c r="P47" s="19">
        <v>1.8736706999999999</v>
      </c>
      <c r="Q47" s="20">
        <f t="shared" ref="Q47" si="101">P47-P46</f>
        <v>-6.3171000000001865E-3</v>
      </c>
      <c r="R47" s="19">
        <v>2.2173170999999998</v>
      </c>
      <c r="S47" s="20">
        <f t="shared" ref="S47" si="102">R47-R46</f>
        <v>-0.24097560000000007</v>
      </c>
      <c r="T47" s="23">
        <v>10.6980488</v>
      </c>
      <c r="U47" s="24">
        <v>20.931219500000001</v>
      </c>
    </row>
    <row r="48" spans="2:21" x14ac:dyDescent="0.2">
      <c r="B48" s="65">
        <v>3</v>
      </c>
      <c r="C48" s="68" t="s">
        <v>3</v>
      </c>
      <c r="D48" s="17">
        <v>3</v>
      </c>
      <c r="E48" s="18">
        <v>42</v>
      </c>
      <c r="F48" s="19">
        <v>0.33644619999999997</v>
      </c>
      <c r="G48" s="20">
        <f t="shared" si="16"/>
        <v>9.9454099999999962E-2</v>
      </c>
      <c r="H48" s="21">
        <v>28.658097699999999</v>
      </c>
      <c r="I48" s="22">
        <f t="shared" si="16"/>
        <v>11.774443399999999</v>
      </c>
      <c r="J48" s="21">
        <v>22.2985191</v>
      </c>
      <c r="K48" s="22">
        <f t="shared" ref="K48" si="103">J48-J47</f>
        <v>-0.10118479999999863</v>
      </c>
      <c r="L48" s="21">
        <v>12.683953300000001</v>
      </c>
      <c r="M48" s="22">
        <f t="shared" ref="M48" si="104">L48-L47</f>
        <v>1.7077421000000008</v>
      </c>
      <c r="N48" s="21">
        <v>11.428571399999999</v>
      </c>
      <c r="O48" s="22">
        <f t="shared" ref="O48" si="105">N48-N47</f>
        <v>3.3066201999999993</v>
      </c>
      <c r="P48" s="19">
        <v>1.9280714000000001</v>
      </c>
      <c r="Q48" s="20">
        <f t="shared" ref="Q48" si="106">P48-P47</f>
        <v>5.4400700000000191E-2</v>
      </c>
      <c r="R48" s="19">
        <v>2.1116666999999998</v>
      </c>
      <c r="S48" s="20">
        <f t="shared" ref="S48" si="107">R48-R47</f>
        <v>-0.10565040000000003</v>
      </c>
      <c r="T48" s="23">
        <v>25.1895238</v>
      </c>
      <c r="U48" s="24">
        <v>38.880000000000003</v>
      </c>
    </row>
    <row r="49" spans="2:21" x14ac:dyDescent="0.2">
      <c r="B49" s="65">
        <v>3</v>
      </c>
      <c r="C49" s="68" t="s">
        <v>3</v>
      </c>
      <c r="D49" s="17">
        <v>4</v>
      </c>
      <c r="E49" s="18">
        <v>41</v>
      </c>
      <c r="F49" s="19">
        <v>0.40684209999999998</v>
      </c>
      <c r="G49" s="20">
        <f t="shared" si="16"/>
        <v>7.0395900000000011E-2</v>
      </c>
      <c r="H49" s="21">
        <v>40.454903399999999</v>
      </c>
      <c r="I49" s="22">
        <f t="shared" si="16"/>
        <v>11.7968057</v>
      </c>
      <c r="J49" s="21">
        <v>23.569871299999999</v>
      </c>
      <c r="K49" s="22">
        <f t="shared" ref="K49" si="108">J49-J48</f>
        <v>1.271352199999999</v>
      </c>
      <c r="L49" s="21">
        <v>13.4907454</v>
      </c>
      <c r="M49" s="22">
        <f t="shared" ref="M49" si="109">L49-L48</f>
        <v>0.80679209999999912</v>
      </c>
      <c r="N49" s="21">
        <v>15.3902439</v>
      </c>
      <c r="O49" s="22">
        <f t="shared" ref="O49" si="110">N49-N48</f>
        <v>3.9616725000000006</v>
      </c>
      <c r="P49" s="19">
        <v>1.9334963000000001</v>
      </c>
      <c r="Q49" s="20">
        <f t="shared" ref="Q49" si="111">P49-P48</f>
        <v>5.4248999999999548E-3</v>
      </c>
      <c r="R49" s="19">
        <v>2.1278049000000001</v>
      </c>
      <c r="S49" s="20">
        <f t="shared" ref="S49" si="112">R49-R48</f>
        <v>1.6138200000000325E-2</v>
      </c>
      <c r="T49" s="23">
        <v>53.977804900000002</v>
      </c>
      <c r="U49" s="24">
        <v>75.135853699999998</v>
      </c>
    </row>
    <row r="50" spans="2:21" x14ac:dyDescent="0.2">
      <c r="B50" s="65">
        <v>3</v>
      </c>
      <c r="C50" s="68" t="s">
        <v>3</v>
      </c>
      <c r="D50" s="25">
        <v>5</v>
      </c>
      <c r="E50" s="26">
        <v>41</v>
      </c>
      <c r="F50" s="27">
        <v>0.4353456</v>
      </c>
      <c r="G50" s="28">
        <f t="shared" si="16"/>
        <v>2.8503500000000015E-2</v>
      </c>
      <c r="H50" s="29">
        <v>44.220971900000002</v>
      </c>
      <c r="I50" s="30">
        <f t="shared" si="16"/>
        <v>3.7660685000000029</v>
      </c>
      <c r="J50" s="29">
        <v>22.932591500000001</v>
      </c>
      <c r="K50" s="30">
        <f t="shared" ref="K50" si="113">J50-J49</f>
        <v>-0.63727979999999818</v>
      </c>
      <c r="L50" s="29">
        <v>14.551486799999999</v>
      </c>
      <c r="M50" s="30">
        <f t="shared" ref="M50" si="114">L50-L49</f>
        <v>1.0607413999999995</v>
      </c>
      <c r="N50" s="29">
        <v>24.902439000000001</v>
      </c>
      <c r="O50" s="30">
        <f t="shared" ref="O50" si="115">N50-N49</f>
        <v>9.5121951000000013</v>
      </c>
      <c r="P50" s="27">
        <v>1.8557854</v>
      </c>
      <c r="Q50" s="28">
        <f t="shared" ref="Q50" si="116">P50-P49</f>
        <v>-7.7710900000000027E-2</v>
      </c>
      <c r="R50" s="27">
        <v>1.9507317</v>
      </c>
      <c r="S50" s="28">
        <f t="shared" ref="S50" si="117">R50-R49</f>
        <v>-0.17707320000000015</v>
      </c>
      <c r="T50" s="31">
        <v>305.49170700000002</v>
      </c>
      <c r="U50" s="32">
        <v>323.96707300000003</v>
      </c>
    </row>
    <row r="51" spans="2:21" ht="12.5" thickBot="1" x14ac:dyDescent="0.25">
      <c r="B51" s="78">
        <v>3</v>
      </c>
      <c r="C51" s="79" t="s">
        <v>3</v>
      </c>
      <c r="D51" s="41" t="s">
        <v>18</v>
      </c>
      <c r="E51" s="42">
        <v>206</v>
      </c>
      <c r="F51" s="43">
        <v>0.3442172</v>
      </c>
      <c r="G51" s="44">
        <f t="shared" ref="G51:I51" si="118">F50-F46</f>
        <v>0.12969619999999998</v>
      </c>
      <c r="H51" s="45">
        <v>30.944087100000001</v>
      </c>
      <c r="I51" s="46">
        <f t="shared" si="118"/>
        <v>19.662407900000002</v>
      </c>
      <c r="J51" s="45">
        <v>22.3084636</v>
      </c>
      <c r="K51" s="46">
        <f t="shared" ref="K51" si="119">J50-J46</f>
        <v>2.5907169000000003</v>
      </c>
      <c r="L51" s="45">
        <v>12.200172999999999</v>
      </c>
      <c r="M51" s="46">
        <f t="shared" ref="M51" si="120">L50-L46</f>
        <v>5.2648183</v>
      </c>
      <c r="N51" s="45">
        <v>12.849514599999999</v>
      </c>
      <c r="O51" s="46">
        <f t="shared" ref="O51" si="121">N50-N46</f>
        <v>20.4634146</v>
      </c>
      <c r="P51" s="43">
        <v>1.8943667</v>
      </c>
      <c r="Q51" s="44">
        <f t="shared" ref="Q51" si="122">P50-P46</f>
        <v>-2.4202400000000068E-2</v>
      </c>
      <c r="R51" s="43">
        <v>2.1728641</v>
      </c>
      <c r="S51" s="44">
        <f t="shared" ref="S51" si="123">R50-R46</f>
        <v>-0.50756099999999993</v>
      </c>
      <c r="T51" s="47">
        <v>79.433495100000002</v>
      </c>
      <c r="U51" s="48">
        <v>93.076941700000006</v>
      </c>
    </row>
    <row r="52" spans="2:21" ht="12.5" thickTop="1" x14ac:dyDescent="0.2">
      <c r="B52" s="64">
        <v>4</v>
      </c>
      <c r="C52" s="67" t="s">
        <v>26</v>
      </c>
      <c r="D52" s="49">
        <v>1</v>
      </c>
      <c r="E52" s="50">
        <v>6</v>
      </c>
      <c r="F52" s="51">
        <v>0.20686060000000001</v>
      </c>
      <c r="G52" s="52"/>
      <c r="H52" s="53">
        <v>10.297940000000001</v>
      </c>
      <c r="I52" s="54"/>
      <c r="J52" s="53">
        <v>19.6087211</v>
      </c>
      <c r="K52" s="54"/>
      <c r="L52" s="53">
        <v>8.8365317000000001</v>
      </c>
      <c r="M52" s="54"/>
      <c r="N52" s="53">
        <v>3</v>
      </c>
      <c r="O52" s="54"/>
      <c r="P52" s="51">
        <v>1.7514167</v>
      </c>
      <c r="Q52" s="52"/>
      <c r="R52" s="51">
        <v>2.4500000000000002</v>
      </c>
      <c r="S52" s="52"/>
      <c r="T52" s="55">
        <v>2.2516666999999999</v>
      </c>
      <c r="U52" s="56">
        <v>20.23</v>
      </c>
    </row>
    <row r="53" spans="2:21" x14ac:dyDescent="0.2">
      <c r="B53" s="65">
        <v>4</v>
      </c>
      <c r="C53" s="68" t="s">
        <v>4</v>
      </c>
      <c r="D53" s="17">
        <v>2</v>
      </c>
      <c r="E53" s="18">
        <v>7</v>
      </c>
      <c r="F53" s="19">
        <v>0.3288373</v>
      </c>
      <c r="G53" s="20">
        <f t="shared" ref="G53:I53" si="124">F53-F52</f>
        <v>0.12197669999999999</v>
      </c>
      <c r="H53" s="21">
        <v>23.588175</v>
      </c>
      <c r="I53" s="22">
        <f t="shared" si="124"/>
        <v>13.290234999999999</v>
      </c>
      <c r="J53" s="21">
        <v>19.121813599999999</v>
      </c>
      <c r="K53" s="22">
        <f t="shared" ref="K53" si="125">J53-J52</f>
        <v>-0.48690750000000094</v>
      </c>
      <c r="L53" s="21">
        <v>6.9612528999999999</v>
      </c>
      <c r="M53" s="22">
        <f t="shared" ref="M53" si="126">L53-L52</f>
        <v>-1.8752788000000002</v>
      </c>
      <c r="N53" s="21">
        <v>4.2857143000000004</v>
      </c>
      <c r="O53" s="22">
        <f t="shared" ref="O53" si="127">N53-N52</f>
        <v>1.2857143000000004</v>
      </c>
      <c r="P53" s="19">
        <v>1.8555714000000001</v>
      </c>
      <c r="Q53" s="20">
        <f t="shared" ref="Q53" si="128">P53-P52</f>
        <v>0.10415470000000004</v>
      </c>
      <c r="R53" s="19">
        <v>2.2157143000000001</v>
      </c>
      <c r="S53" s="20">
        <f t="shared" ref="S53" si="129">R53-R52</f>
        <v>-0.23428570000000004</v>
      </c>
      <c r="T53" s="23">
        <v>8.4942857000000007</v>
      </c>
      <c r="U53" s="24">
        <v>55.86</v>
      </c>
    </row>
    <row r="54" spans="2:21" x14ac:dyDescent="0.2">
      <c r="B54" s="65">
        <v>4</v>
      </c>
      <c r="C54" s="68" t="s">
        <v>4</v>
      </c>
      <c r="D54" s="17">
        <v>3</v>
      </c>
      <c r="E54" s="18">
        <v>7</v>
      </c>
      <c r="F54" s="19">
        <v>0.53687910000000005</v>
      </c>
      <c r="G54" s="20">
        <f t="shared" si="16"/>
        <v>0.20804180000000005</v>
      </c>
      <c r="H54" s="21">
        <v>67.768929600000007</v>
      </c>
      <c r="I54" s="22">
        <f t="shared" si="16"/>
        <v>44.180754600000007</v>
      </c>
      <c r="J54" s="21">
        <v>19.375747400000002</v>
      </c>
      <c r="K54" s="22">
        <f t="shared" ref="K54" si="130">J54-J53</f>
        <v>0.25393380000000221</v>
      </c>
      <c r="L54" s="21">
        <v>10.3769071</v>
      </c>
      <c r="M54" s="22">
        <f t="shared" ref="M54" si="131">L54-L53</f>
        <v>3.4156542000000005</v>
      </c>
      <c r="N54" s="21">
        <v>13.571428600000001</v>
      </c>
      <c r="O54" s="22">
        <f t="shared" ref="O54" si="132">N54-N53</f>
        <v>9.2857143000000004</v>
      </c>
      <c r="P54" s="19">
        <v>1.8357857</v>
      </c>
      <c r="Q54" s="20">
        <f t="shared" ref="Q54" si="133">P54-P53</f>
        <v>-1.9785700000000128E-2</v>
      </c>
      <c r="R54" s="19">
        <v>2.2414285999999999</v>
      </c>
      <c r="S54" s="20">
        <f t="shared" ref="S54" si="134">R54-R53</f>
        <v>2.5714299999999746E-2</v>
      </c>
      <c r="T54" s="23">
        <v>18.801428600000001</v>
      </c>
      <c r="U54" s="24">
        <v>31.418571400000001</v>
      </c>
    </row>
    <row r="55" spans="2:21" x14ac:dyDescent="0.2">
      <c r="B55" s="65">
        <v>4</v>
      </c>
      <c r="C55" s="68" t="s">
        <v>4</v>
      </c>
      <c r="D55" s="17">
        <v>4</v>
      </c>
      <c r="E55" s="18">
        <v>7</v>
      </c>
      <c r="F55" s="19">
        <v>0.43523010000000001</v>
      </c>
      <c r="G55" s="20">
        <f t="shared" si="16"/>
        <v>-0.10164900000000004</v>
      </c>
      <c r="H55" s="21">
        <v>35.870485899999998</v>
      </c>
      <c r="I55" s="22">
        <f t="shared" si="16"/>
        <v>-31.898443700000009</v>
      </c>
      <c r="J55" s="21">
        <v>17.451091099999999</v>
      </c>
      <c r="K55" s="22">
        <f t="shared" ref="K55" si="135">J55-J54</f>
        <v>-1.9246563000000023</v>
      </c>
      <c r="L55" s="21">
        <v>11.45088</v>
      </c>
      <c r="M55" s="22">
        <f t="shared" ref="M55" si="136">L55-L54</f>
        <v>1.0739728999999993</v>
      </c>
      <c r="N55" s="21">
        <v>8.7142856999999996</v>
      </c>
      <c r="O55" s="22">
        <f t="shared" ref="O55" si="137">N55-N54</f>
        <v>-4.8571429000000013</v>
      </c>
      <c r="P55" s="19">
        <v>1.829</v>
      </c>
      <c r="Q55" s="20">
        <f t="shared" ref="Q55" si="138">P55-P54</f>
        <v>-6.7857000000000056E-3</v>
      </c>
      <c r="R55" s="19">
        <v>1.93</v>
      </c>
      <c r="S55" s="20">
        <f t="shared" ref="S55" si="139">R55-R54</f>
        <v>-0.31142859999999994</v>
      </c>
      <c r="T55" s="23">
        <v>47.147142899999999</v>
      </c>
      <c r="U55" s="24">
        <v>107.66571399999999</v>
      </c>
    </row>
    <row r="56" spans="2:21" x14ac:dyDescent="0.2">
      <c r="B56" s="65">
        <v>4</v>
      </c>
      <c r="C56" s="68" t="s">
        <v>4</v>
      </c>
      <c r="D56" s="25">
        <v>5</v>
      </c>
      <c r="E56" s="26">
        <v>6</v>
      </c>
      <c r="F56" s="27">
        <v>0.49515900000000002</v>
      </c>
      <c r="G56" s="28">
        <f t="shared" si="16"/>
        <v>5.9928900000000007E-2</v>
      </c>
      <c r="H56" s="29">
        <v>44.3405354</v>
      </c>
      <c r="I56" s="30">
        <f t="shared" si="16"/>
        <v>8.4700495000000018</v>
      </c>
      <c r="J56" s="29">
        <v>17.688520100000002</v>
      </c>
      <c r="K56" s="30">
        <f t="shared" ref="K56" si="140">J56-J55</f>
        <v>0.23742900000000233</v>
      </c>
      <c r="L56" s="29">
        <v>10.460274999999999</v>
      </c>
      <c r="M56" s="30">
        <f t="shared" ref="M56" si="141">L56-L55</f>
        <v>-0.9906050000000004</v>
      </c>
      <c r="N56" s="29">
        <v>32.3333333</v>
      </c>
      <c r="O56" s="30">
        <f t="shared" ref="O56" si="142">N56-N55</f>
        <v>23.619047600000002</v>
      </c>
      <c r="P56" s="27">
        <v>1.6098333</v>
      </c>
      <c r="Q56" s="28">
        <f t="shared" ref="Q56" si="143">P56-P55</f>
        <v>-0.21916669999999994</v>
      </c>
      <c r="R56" s="27">
        <v>1.6266666999999999</v>
      </c>
      <c r="S56" s="28">
        <f t="shared" ref="S56" si="144">R56-R55</f>
        <v>-0.30333330000000003</v>
      </c>
      <c r="T56" s="31">
        <v>917.003333</v>
      </c>
      <c r="U56" s="32">
        <v>1642.0383300000001</v>
      </c>
    </row>
    <row r="57" spans="2:21" x14ac:dyDescent="0.2">
      <c r="B57" s="66">
        <v>4</v>
      </c>
      <c r="C57" s="69" t="s">
        <v>4</v>
      </c>
      <c r="D57" s="33" t="s">
        <v>18</v>
      </c>
      <c r="E57" s="34">
        <v>33</v>
      </c>
      <c r="F57" s="35">
        <v>0.40359830000000002</v>
      </c>
      <c r="G57" s="36">
        <f t="shared" ref="G57:I57" si="145">F56-F52</f>
        <v>0.28829840000000001</v>
      </c>
      <c r="H57" s="37">
        <v>36.921939000000002</v>
      </c>
      <c r="I57" s="38">
        <f t="shared" si="145"/>
        <v>34.042595399999996</v>
      </c>
      <c r="J57" s="37">
        <v>18.649212500000001</v>
      </c>
      <c r="K57" s="38">
        <f t="shared" ref="K57" si="146">J56-J52</f>
        <v>-1.9202009999999987</v>
      </c>
      <c r="L57" s="37">
        <v>9.6152764000000008</v>
      </c>
      <c r="M57" s="38">
        <f t="shared" ref="M57" si="147">L56-L52</f>
        <v>1.6237432999999992</v>
      </c>
      <c r="N57" s="37">
        <v>12.060606099999999</v>
      </c>
      <c r="O57" s="38">
        <f t="shared" ref="O57" si="148">N56-N52</f>
        <v>29.3333333</v>
      </c>
      <c r="P57" s="35">
        <v>1.7821212</v>
      </c>
      <c r="Q57" s="36">
        <f t="shared" ref="Q57" si="149">P56-P52</f>
        <v>-0.14158340000000003</v>
      </c>
      <c r="R57" s="35">
        <v>2.0960605999999999</v>
      </c>
      <c r="S57" s="36">
        <f t="shared" ref="S57" si="150">R56-R52</f>
        <v>-0.82333330000000027</v>
      </c>
      <c r="T57" s="39">
        <v>182.92818199999999</v>
      </c>
      <c r="U57" s="40">
        <v>343.582424</v>
      </c>
    </row>
    <row r="58" spans="2:21" x14ac:dyDescent="0.2">
      <c r="G58" s="4"/>
      <c r="Q58" s="4"/>
      <c r="S58" s="4"/>
    </row>
    <row r="59" spans="2:21" x14ac:dyDescent="0.2">
      <c r="G59" s="4"/>
      <c r="Q59" s="4"/>
      <c r="S59" s="4"/>
    </row>
    <row r="60" spans="2:21" x14ac:dyDescent="0.2">
      <c r="B60" s="61" t="s">
        <v>29</v>
      </c>
      <c r="G60" s="4"/>
      <c r="Q60" s="4"/>
      <c r="S60" s="4"/>
    </row>
    <row r="61" spans="2:21" ht="5" customHeight="1" x14ac:dyDescent="0.2">
      <c r="B61" s="1"/>
      <c r="G61" s="4"/>
      <c r="Q61" s="4"/>
      <c r="S61" s="4"/>
    </row>
    <row r="62" spans="2:21" ht="13.25" customHeight="1" x14ac:dyDescent="0.2">
      <c r="B62" s="70" t="s">
        <v>9</v>
      </c>
      <c r="C62" s="73" t="s">
        <v>5</v>
      </c>
      <c r="D62" s="70" t="s">
        <v>7</v>
      </c>
      <c r="E62" s="70" t="s">
        <v>8</v>
      </c>
      <c r="F62" s="94" t="s">
        <v>6</v>
      </c>
      <c r="G62" s="89"/>
      <c r="H62" s="97" t="s">
        <v>10</v>
      </c>
      <c r="I62" s="97"/>
      <c r="J62" s="87" t="s">
        <v>11</v>
      </c>
      <c r="K62" s="87"/>
      <c r="L62" s="87" t="s">
        <v>12</v>
      </c>
      <c r="M62" s="87"/>
      <c r="N62" s="87" t="s">
        <v>13</v>
      </c>
      <c r="O62" s="87"/>
      <c r="P62" s="88" t="s">
        <v>14</v>
      </c>
      <c r="Q62" s="89"/>
      <c r="R62" s="88" t="s">
        <v>15</v>
      </c>
      <c r="S62" s="89"/>
      <c r="T62" s="80" t="s">
        <v>16</v>
      </c>
      <c r="U62" s="80"/>
    </row>
    <row r="63" spans="2:21" ht="13.25" customHeight="1" x14ac:dyDescent="0.2">
      <c r="B63" s="71"/>
      <c r="C63" s="74"/>
      <c r="D63" s="71"/>
      <c r="E63" s="71"/>
      <c r="F63" s="95" t="s">
        <v>20</v>
      </c>
      <c r="G63" s="85" t="s">
        <v>19</v>
      </c>
      <c r="H63" s="90" t="s">
        <v>20</v>
      </c>
      <c r="I63" s="92" t="s">
        <v>19</v>
      </c>
      <c r="J63" s="90" t="s">
        <v>20</v>
      </c>
      <c r="K63" s="92" t="s">
        <v>19</v>
      </c>
      <c r="L63" s="90" t="s">
        <v>20</v>
      </c>
      <c r="M63" s="92" t="s">
        <v>19</v>
      </c>
      <c r="N63" s="90" t="s">
        <v>20</v>
      </c>
      <c r="O63" s="92" t="s">
        <v>19</v>
      </c>
      <c r="P63" s="95" t="s">
        <v>20</v>
      </c>
      <c r="Q63" s="85" t="s">
        <v>19</v>
      </c>
      <c r="R63" s="95" t="s">
        <v>20</v>
      </c>
      <c r="S63" s="85" t="s">
        <v>19</v>
      </c>
      <c r="T63" s="81" t="s">
        <v>21</v>
      </c>
      <c r="U63" s="83" t="s">
        <v>17</v>
      </c>
    </row>
    <row r="64" spans="2:21" ht="11.4" customHeight="1" x14ac:dyDescent="0.2">
      <c r="B64" s="72"/>
      <c r="C64" s="75"/>
      <c r="D64" s="72"/>
      <c r="E64" s="72"/>
      <c r="F64" s="96"/>
      <c r="G64" s="86"/>
      <c r="H64" s="91"/>
      <c r="I64" s="93"/>
      <c r="J64" s="91"/>
      <c r="K64" s="93"/>
      <c r="L64" s="91"/>
      <c r="M64" s="93"/>
      <c r="N64" s="91"/>
      <c r="O64" s="93"/>
      <c r="P64" s="96"/>
      <c r="Q64" s="86"/>
      <c r="R64" s="96"/>
      <c r="S64" s="86"/>
      <c r="T64" s="82"/>
      <c r="U64" s="84"/>
    </row>
    <row r="65" spans="2:21" x14ac:dyDescent="0.2">
      <c r="B65" s="76"/>
      <c r="C65" s="77" t="s">
        <v>22</v>
      </c>
      <c r="D65" s="9">
        <v>1</v>
      </c>
      <c r="E65" s="10">
        <v>122</v>
      </c>
      <c r="F65" s="11">
        <v>0.28211019999999998</v>
      </c>
      <c r="G65" s="12"/>
      <c r="H65" s="13">
        <v>20.2494847</v>
      </c>
      <c r="I65" s="14"/>
      <c r="J65" s="13">
        <v>20.469850699999999</v>
      </c>
      <c r="K65" s="14"/>
      <c r="L65" s="13">
        <v>8.629149</v>
      </c>
      <c r="M65" s="14"/>
      <c r="N65" s="13">
        <v>3.3114754</v>
      </c>
      <c r="O65" s="14"/>
      <c r="P65" s="11">
        <v>1.7221123</v>
      </c>
      <c r="Q65" s="12"/>
      <c r="R65" s="11">
        <v>1.8477869</v>
      </c>
      <c r="S65" s="12"/>
      <c r="T65" s="15">
        <v>0.62319670000000005</v>
      </c>
      <c r="U65" s="16">
        <v>1.8763114999999999</v>
      </c>
    </row>
    <row r="66" spans="2:21" x14ac:dyDescent="0.2">
      <c r="B66" s="65"/>
      <c r="C66" s="68" t="s">
        <v>0</v>
      </c>
      <c r="D66" s="17">
        <v>2</v>
      </c>
      <c r="E66" s="18">
        <v>123</v>
      </c>
      <c r="F66" s="19">
        <v>0.29974909999999999</v>
      </c>
      <c r="G66" s="20">
        <f t="shared" ref="G66:I66" si="151">F66-F65</f>
        <v>1.7638900000000013E-2</v>
      </c>
      <c r="H66" s="21">
        <v>19.797393199999998</v>
      </c>
      <c r="I66" s="22">
        <f t="shared" si="151"/>
        <v>-0.45209150000000164</v>
      </c>
      <c r="J66" s="21">
        <v>18.4918364</v>
      </c>
      <c r="K66" s="22">
        <f t="shared" ref="K66" si="152">J66-J65</f>
        <v>-1.9780142999999981</v>
      </c>
      <c r="L66" s="21">
        <v>8.5799755999999991</v>
      </c>
      <c r="M66" s="22">
        <f t="shared" ref="M66" si="153">L66-L65</f>
        <v>-4.9173400000000811E-2</v>
      </c>
      <c r="N66" s="21">
        <v>3.9756098</v>
      </c>
      <c r="O66" s="22">
        <f t="shared" ref="O66" si="154">N66-N65</f>
        <v>0.66413440000000001</v>
      </c>
      <c r="P66" s="19">
        <v>1.7785228</v>
      </c>
      <c r="Q66" s="20">
        <f t="shared" ref="Q66" si="155">P66-P65</f>
        <v>5.6410499999999919E-2</v>
      </c>
      <c r="R66" s="19">
        <v>1.8429268000000001</v>
      </c>
      <c r="S66" s="20">
        <f t="shared" ref="S66" si="156">R66-R65</f>
        <v>-4.8600999999999228E-3</v>
      </c>
      <c r="T66" s="23">
        <v>3.5104877999999999</v>
      </c>
      <c r="U66" s="24">
        <v>14.0680488</v>
      </c>
    </row>
    <row r="67" spans="2:21" x14ac:dyDescent="0.2">
      <c r="B67" s="65"/>
      <c r="C67" s="68" t="s">
        <v>0</v>
      </c>
      <c r="D67" s="17">
        <v>3</v>
      </c>
      <c r="E67" s="18">
        <v>122</v>
      </c>
      <c r="F67" s="19">
        <v>0.26556299999999999</v>
      </c>
      <c r="G67" s="20">
        <f t="shared" si="16"/>
        <v>-3.4186099999999997E-2</v>
      </c>
      <c r="H67" s="21">
        <v>15.9106842</v>
      </c>
      <c r="I67" s="22">
        <f t="shared" si="16"/>
        <v>-3.886708999999998</v>
      </c>
      <c r="J67" s="21">
        <v>18.881802499999999</v>
      </c>
      <c r="K67" s="22">
        <f t="shared" ref="K67" si="157">J67-J66</f>
        <v>0.38996609999999876</v>
      </c>
      <c r="L67" s="21">
        <v>9.1247925999999993</v>
      </c>
      <c r="M67" s="22">
        <f t="shared" ref="M67" si="158">L67-L66</f>
        <v>0.54481700000000011</v>
      </c>
      <c r="N67" s="21">
        <v>4.6311475</v>
      </c>
      <c r="O67" s="22">
        <f t="shared" ref="O67" si="159">N67-N66</f>
        <v>0.6555377</v>
      </c>
      <c r="P67" s="19">
        <v>1.7832754</v>
      </c>
      <c r="Q67" s="20">
        <f t="shared" ref="Q67" si="160">P67-P66</f>
        <v>4.7525999999999957E-3</v>
      </c>
      <c r="R67" s="19">
        <v>1.8607377</v>
      </c>
      <c r="S67" s="20">
        <f t="shared" ref="S67" si="161">R67-R66</f>
        <v>1.7810899999999963E-2</v>
      </c>
      <c r="T67" s="23">
        <v>9.5302459000000006</v>
      </c>
      <c r="U67" s="24">
        <v>32.643934399999999</v>
      </c>
    </row>
    <row r="68" spans="2:21" x14ac:dyDescent="0.2">
      <c r="B68" s="65"/>
      <c r="C68" s="68" t="s">
        <v>0</v>
      </c>
      <c r="D68" s="17">
        <v>4</v>
      </c>
      <c r="E68" s="18">
        <v>123</v>
      </c>
      <c r="F68" s="19">
        <v>0.27174179999999998</v>
      </c>
      <c r="G68" s="20">
        <f t="shared" si="16"/>
        <v>6.1787999999999843E-3</v>
      </c>
      <c r="H68" s="21">
        <v>15.7677917</v>
      </c>
      <c r="I68" s="22">
        <f t="shared" si="16"/>
        <v>-0.14289250000000031</v>
      </c>
      <c r="J68" s="21">
        <v>17.746856099999999</v>
      </c>
      <c r="K68" s="22">
        <f t="shared" ref="K68" si="162">J68-J67</f>
        <v>-1.1349464000000005</v>
      </c>
      <c r="L68" s="21">
        <v>9.1268518000000007</v>
      </c>
      <c r="M68" s="22">
        <f t="shared" ref="M68" si="163">L68-L67</f>
        <v>2.0592000000014821E-3</v>
      </c>
      <c r="N68" s="21">
        <v>5.0650407</v>
      </c>
      <c r="O68" s="22">
        <f t="shared" ref="O68" si="164">N68-N67</f>
        <v>0.43389319999999998</v>
      </c>
      <c r="P68" s="19">
        <v>1.7589602</v>
      </c>
      <c r="Q68" s="20">
        <f t="shared" ref="Q68" si="165">P68-P67</f>
        <v>-2.4315199999999981E-2</v>
      </c>
      <c r="R68" s="19">
        <v>1.7832520000000001</v>
      </c>
      <c r="S68" s="20">
        <f t="shared" ref="S68" si="166">R68-R67</f>
        <v>-7.7485699999999991E-2</v>
      </c>
      <c r="T68" s="23">
        <v>26.332113799999998</v>
      </c>
      <c r="U68" s="24">
        <v>88.695203300000003</v>
      </c>
    </row>
    <row r="69" spans="2:21" x14ac:dyDescent="0.2">
      <c r="B69" s="65"/>
      <c r="C69" s="68" t="s">
        <v>0</v>
      </c>
      <c r="D69" s="25">
        <v>5</v>
      </c>
      <c r="E69" s="26">
        <v>122</v>
      </c>
      <c r="F69" s="27">
        <v>0.2734606</v>
      </c>
      <c r="G69" s="28">
        <f t="shared" si="16"/>
        <v>1.7188000000000203E-3</v>
      </c>
      <c r="H69" s="29">
        <v>15.281407099999999</v>
      </c>
      <c r="I69" s="30">
        <f t="shared" si="16"/>
        <v>-0.48638460000000094</v>
      </c>
      <c r="J69" s="29">
        <v>18.491911500000001</v>
      </c>
      <c r="K69" s="30">
        <f t="shared" ref="K69" si="167">J69-J68</f>
        <v>0.74505540000000181</v>
      </c>
      <c r="L69" s="29">
        <v>9.7095216000000004</v>
      </c>
      <c r="M69" s="30">
        <f t="shared" ref="M69" si="168">L69-L68</f>
        <v>0.58266979999999968</v>
      </c>
      <c r="N69" s="29">
        <v>7.5737705000000002</v>
      </c>
      <c r="O69" s="30">
        <f t="shared" ref="O69" si="169">N69-N68</f>
        <v>2.5087298000000002</v>
      </c>
      <c r="P69" s="27">
        <v>1.7051073999999999</v>
      </c>
      <c r="Q69" s="28">
        <f t="shared" ref="Q69" si="170">P69-P68</f>
        <v>-5.3852800000000034E-2</v>
      </c>
      <c r="R69" s="27">
        <v>1.7319671999999999</v>
      </c>
      <c r="S69" s="28">
        <f t="shared" ref="S69" si="171">R69-R68</f>
        <v>-5.128480000000013E-2</v>
      </c>
      <c r="T69" s="31">
        <v>158.125246</v>
      </c>
      <c r="U69" s="32">
        <v>570.66540999999995</v>
      </c>
    </row>
    <row r="70" spans="2:21" ht="12.5" thickBot="1" x14ac:dyDescent="0.25">
      <c r="B70" s="78"/>
      <c r="C70" s="79" t="s">
        <v>0</v>
      </c>
      <c r="D70" s="41" t="s">
        <v>18</v>
      </c>
      <c r="E70" s="42">
        <v>612</v>
      </c>
      <c r="F70" s="43">
        <v>0.27854849999999998</v>
      </c>
      <c r="G70" s="44">
        <f t="shared" ref="G70:I70" si="172">F69-F65</f>
        <v>-8.6495999999999795E-3</v>
      </c>
      <c r="H70" s="45">
        <v>17.402598099999999</v>
      </c>
      <c r="I70" s="46">
        <f t="shared" si="172"/>
        <v>-4.9680776000000009</v>
      </c>
      <c r="J70" s="45">
        <v>18.8141733</v>
      </c>
      <c r="K70" s="46">
        <f t="shared" ref="K70" si="173">J69-J65</f>
        <v>-1.977939199999998</v>
      </c>
      <c r="L70" s="45">
        <v>9.0334678000000004</v>
      </c>
      <c r="M70" s="46">
        <f t="shared" ref="M70" si="174">L69-L65</f>
        <v>1.0803726000000005</v>
      </c>
      <c r="N70" s="45">
        <v>4.9101306999999998</v>
      </c>
      <c r="O70" s="46">
        <f t="shared" ref="O70" si="175">N69-N65</f>
        <v>4.2622951000000002</v>
      </c>
      <c r="P70" s="43">
        <v>1.7496582000000001</v>
      </c>
      <c r="Q70" s="44">
        <f t="shared" ref="Q70" si="176">P69-P65</f>
        <v>-1.70049000000001E-2</v>
      </c>
      <c r="R70" s="43">
        <v>1.8133333</v>
      </c>
      <c r="S70" s="44">
        <f t="shared" ref="S70" si="177">R69-R65</f>
        <v>-0.11581970000000008</v>
      </c>
      <c r="T70" s="47">
        <v>39.543529399999997</v>
      </c>
      <c r="U70" s="48">
        <v>141.294984</v>
      </c>
    </row>
    <row r="71" spans="2:21" ht="12.5" thickTop="1" x14ac:dyDescent="0.2">
      <c r="B71" s="76">
        <v>1</v>
      </c>
      <c r="C71" s="77" t="s">
        <v>23</v>
      </c>
      <c r="D71" s="9">
        <v>1</v>
      </c>
      <c r="E71" s="10">
        <v>23</v>
      </c>
      <c r="F71" s="11">
        <v>0.38055679999999997</v>
      </c>
      <c r="G71" s="12"/>
      <c r="H71" s="13">
        <v>38.187973999999997</v>
      </c>
      <c r="I71" s="14"/>
      <c r="J71" s="13">
        <v>25.566287500000001</v>
      </c>
      <c r="K71" s="14"/>
      <c r="L71" s="13">
        <v>7.5104226000000001</v>
      </c>
      <c r="M71" s="14"/>
      <c r="N71" s="13">
        <v>2.8260869999999998</v>
      </c>
      <c r="O71" s="14"/>
      <c r="P71" s="11">
        <v>1.6520652</v>
      </c>
      <c r="Q71" s="12"/>
      <c r="R71" s="11">
        <v>1.7491304000000001</v>
      </c>
      <c r="S71" s="12"/>
      <c r="T71" s="15">
        <v>0.45</v>
      </c>
      <c r="U71" s="16">
        <v>1.6834783</v>
      </c>
    </row>
    <row r="72" spans="2:21" x14ac:dyDescent="0.2">
      <c r="B72" s="65">
        <v>1</v>
      </c>
      <c r="C72" s="68" t="s">
        <v>1</v>
      </c>
      <c r="D72" s="17">
        <v>2</v>
      </c>
      <c r="E72" s="18">
        <v>24</v>
      </c>
      <c r="F72" s="19">
        <v>0.31428879999999998</v>
      </c>
      <c r="G72" s="20">
        <f t="shared" ref="G72:I72" si="178">F72-F71</f>
        <v>-6.6267999999999994E-2</v>
      </c>
      <c r="H72" s="21">
        <v>26.538519399999998</v>
      </c>
      <c r="I72" s="22">
        <f t="shared" si="178"/>
        <v>-11.649454599999999</v>
      </c>
      <c r="J72" s="21">
        <v>25.856910599999999</v>
      </c>
      <c r="K72" s="22">
        <f t="shared" ref="K72" si="179">J72-J71</f>
        <v>0.29062309999999769</v>
      </c>
      <c r="L72" s="21">
        <v>7.7444062999999996</v>
      </c>
      <c r="M72" s="22">
        <f t="shared" ref="M72" si="180">L72-L71</f>
        <v>0.23398369999999957</v>
      </c>
      <c r="N72" s="21">
        <v>4</v>
      </c>
      <c r="O72" s="22">
        <f t="shared" ref="O72" si="181">N72-N71</f>
        <v>1.1739130000000002</v>
      </c>
      <c r="P72" s="19">
        <v>1.5644792000000001</v>
      </c>
      <c r="Q72" s="20">
        <f t="shared" ref="Q72" si="182">P72-P71</f>
        <v>-8.7585999999999942E-2</v>
      </c>
      <c r="R72" s="19">
        <v>1.6404167000000001</v>
      </c>
      <c r="S72" s="20">
        <f t="shared" ref="S72" si="183">R72-R71</f>
        <v>-0.10871370000000002</v>
      </c>
      <c r="T72" s="23">
        <v>2.4858332999999999</v>
      </c>
      <c r="U72" s="24">
        <v>11.593333299999999</v>
      </c>
    </row>
    <row r="73" spans="2:21" x14ac:dyDescent="0.2">
      <c r="B73" s="65">
        <v>1</v>
      </c>
      <c r="C73" s="68" t="s">
        <v>1</v>
      </c>
      <c r="D73" s="17">
        <v>3</v>
      </c>
      <c r="E73" s="18">
        <v>24</v>
      </c>
      <c r="F73" s="19">
        <v>0.2748987</v>
      </c>
      <c r="G73" s="20">
        <f t="shared" si="16"/>
        <v>-3.9390099999999983E-2</v>
      </c>
      <c r="H73" s="21">
        <v>20.3158061</v>
      </c>
      <c r="I73" s="22">
        <f t="shared" si="16"/>
        <v>-6.2227132999999988</v>
      </c>
      <c r="J73" s="21">
        <v>23.428105500000001</v>
      </c>
      <c r="K73" s="22">
        <f t="shared" ref="K73" si="184">J73-J72</f>
        <v>-2.4288050999999982</v>
      </c>
      <c r="L73" s="21">
        <v>7.6460042000000001</v>
      </c>
      <c r="M73" s="22">
        <f t="shared" ref="M73" si="185">L73-L72</f>
        <v>-9.8402099999999493E-2</v>
      </c>
      <c r="N73" s="21">
        <v>5.625</v>
      </c>
      <c r="O73" s="22">
        <f t="shared" ref="O73" si="186">N73-N72</f>
        <v>1.625</v>
      </c>
      <c r="P73" s="19">
        <v>1.5838125000000001</v>
      </c>
      <c r="Q73" s="20">
        <f t="shared" ref="Q73" si="187">P73-P72</f>
        <v>1.9333299999999998E-2</v>
      </c>
      <c r="R73" s="19">
        <v>1.6854167</v>
      </c>
      <c r="S73" s="20">
        <f t="shared" ref="S73" si="188">R73-R72</f>
        <v>4.4999999999999929E-2</v>
      </c>
      <c r="T73" s="23">
        <v>9.57</v>
      </c>
      <c r="U73" s="24">
        <v>46.6175</v>
      </c>
    </row>
    <row r="74" spans="2:21" x14ac:dyDescent="0.2">
      <c r="B74" s="65">
        <v>1</v>
      </c>
      <c r="C74" s="68" t="s">
        <v>1</v>
      </c>
      <c r="D74" s="17">
        <v>4</v>
      </c>
      <c r="E74" s="18">
        <v>24</v>
      </c>
      <c r="F74" s="19">
        <v>0.25237039999999999</v>
      </c>
      <c r="G74" s="20">
        <f t="shared" si="16"/>
        <v>-2.2528300000000001E-2</v>
      </c>
      <c r="H74" s="21">
        <v>18.3300372</v>
      </c>
      <c r="I74" s="22">
        <f t="shared" si="16"/>
        <v>-1.9857689000000001</v>
      </c>
      <c r="J74" s="21">
        <v>21.8471604</v>
      </c>
      <c r="K74" s="22">
        <f t="shared" ref="K74" si="189">J74-J73</f>
        <v>-1.580945100000001</v>
      </c>
      <c r="L74" s="21">
        <v>8.3755708000000002</v>
      </c>
      <c r="M74" s="22">
        <f t="shared" ref="M74" si="190">L74-L73</f>
        <v>0.72956660000000007</v>
      </c>
      <c r="N74" s="21">
        <v>5.1666667000000004</v>
      </c>
      <c r="O74" s="22">
        <f t="shared" ref="O74" si="191">N74-N73</f>
        <v>-0.45833329999999961</v>
      </c>
      <c r="P74" s="19">
        <v>1.6514583</v>
      </c>
      <c r="Q74" s="20">
        <f t="shared" ref="Q74" si="192">P74-P73</f>
        <v>6.7645799999999978E-2</v>
      </c>
      <c r="R74" s="19">
        <v>1.64625</v>
      </c>
      <c r="S74" s="20">
        <f t="shared" ref="S74" si="193">R74-R73</f>
        <v>-3.9166699999999999E-2</v>
      </c>
      <c r="T74" s="23">
        <v>25.243749999999999</v>
      </c>
      <c r="U74" s="24">
        <v>106.674583</v>
      </c>
    </row>
    <row r="75" spans="2:21" x14ac:dyDescent="0.2">
      <c r="B75" s="65">
        <v>1</v>
      </c>
      <c r="C75" s="68" t="s">
        <v>1</v>
      </c>
      <c r="D75" s="25">
        <v>5</v>
      </c>
      <c r="E75" s="26">
        <v>23</v>
      </c>
      <c r="F75" s="27">
        <v>0.25399090000000002</v>
      </c>
      <c r="G75" s="28">
        <f t="shared" si="16"/>
        <v>1.6205000000000247E-3</v>
      </c>
      <c r="H75" s="29">
        <v>16.5036749</v>
      </c>
      <c r="I75" s="30">
        <f t="shared" si="16"/>
        <v>-1.8263622999999995</v>
      </c>
      <c r="J75" s="29">
        <v>21.550960100000001</v>
      </c>
      <c r="K75" s="30">
        <f t="shared" ref="K75" si="194">J75-J74</f>
        <v>-0.29620029999999886</v>
      </c>
      <c r="L75" s="29">
        <v>8.0717096000000002</v>
      </c>
      <c r="M75" s="30">
        <f t="shared" ref="M75" si="195">L75-L74</f>
        <v>-0.30386120000000005</v>
      </c>
      <c r="N75" s="29">
        <v>7.9565216999999997</v>
      </c>
      <c r="O75" s="30">
        <f t="shared" ref="O75" si="196">N75-N74</f>
        <v>2.7898549999999993</v>
      </c>
      <c r="P75" s="27">
        <v>1.5953695999999999</v>
      </c>
      <c r="Q75" s="28">
        <f t="shared" ref="Q75" si="197">P75-P74</f>
        <v>-5.6088700000000102E-2</v>
      </c>
      <c r="R75" s="27">
        <v>1.6113043</v>
      </c>
      <c r="S75" s="28">
        <f t="shared" ref="S75" si="198">R75-R74</f>
        <v>-3.4945699999999968E-2</v>
      </c>
      <c r="T75" s="31">
        <v>152.43347800000001</v>
      </c>
      <c r="U75" s="32">
        <v>874.58130400000005</v>
      </c>
    </row>
    <row r="76" spans="2:21" ht="12.5" thickBot="1" x14ac:dyDescent="0.25">
      <c r="B76" s="78">
        <v>1</v>
      </c>
      <c r="C76" s="79" t="s">
        <v>1</v>
      </c>
      <c r="D76" s="41" t="s">
        <v>18</v>
      </c>
      <c r="E76" s="42">
        <v>118</v>
      </c>
      <c r="F76" s="43">
        <v>0.29484729999999998</v>
      </c>
      <c r="G76" s="44">
        <f t="shared" ref="G76:I76" si="199">F75-F71</f>
        <v>-0.12656589999999995</v>
      </c>
      <c r="H76" s="45">
        <v>23.918073100000001</v>
      </c>
      <c r="I76" s="46">
        <f t="shared" si="199"/>
        <v>-21.684299099999997</v>
      </c>
      <c r="J76" s="45">
        <v>23.651431599999999</v>
      </c>
      <c r="K76" s="46">
        <f t="shared" ref="K76" si="200">J75-J71</f>
        <v>-4.0153274000000003</v>
      </c>
      <c r="L76" s="45">
        <v>7.8709541999999999</v>
      </c>
      <c r="M76" s="46">
        <f t="shared" ref="M76" si="201">L75-L71</f>
        <v>0.56128700000000009</v>
      </c>
      <c r="N76" s="45">
        <v>5.1101694999999996</v>
      </c>
      <c r="O76" s="46">
        <f t="shared" ref="O76" si="202">N75-N71</f>
        <v>5.1304347000000003</v>
      </c>
      <c r="P76" s="43">
        <v>1.6091949000000001</v>
      </c>
      <c r="Q76" s="44">
        <f t="shared" ref="Q76" si="203">P75-P71</f>
        <v>-5.6695600000000068E-2</v>
      </c>
      <c r="R76" s="43">
        <v>1.6662712</v>
      </c>
      <c r="S76" s="44">
        <f t="shared" ref="S76" si="204">R75-R71</f>
        <v>-0.13782610000000006</v>
      </c>
      <c r="T76" s="47">
        <v>37.385677999999999</v>
      </c>
      <c r="U76" s="48">
        <v>204.33339000000001</v>
      </c>
    </row>
    <row r="77" spans="2:21" ht="12.5" thickTop="1" x14ac:dyDescent="0.2">
      <c r="B77" s="64">
        <v>2</v>
      </c>
      <c r="C77" s="67" t="s">
        <v>24</v>
      </c>
      <c r="D77" s="9">
        <v>1</v>
      </c>
      <c r="E77" s="10">
        <v>17</v>
      </c>
      <c r="F77" s="11">
        <v>0.1831005</v>
      </c>
      <c r="G77" s="12"/>
      <c r="H77" s="13">
        <v>7.0887447000000003</v>
      </c>
      <c r="I77" s="14"/>
      <c r="J77" s="13">
        <v>26.985834799999999</v>
      </c>
      <c r="K77" s="14"/>
      <c r="L77" s="13">
        <v>7.4530218000000001</v>
      </c>
      <c r="M77" s="14"/>
      <c r="N77" s="13">
        <v>5.9411765000000001</v>
      </c>
      <c r="O77" s="14"/>
      <c r="P77" s="11">
        <v>1.9137352999999999</v>
      </c>
      <c r="Q77" s="12"/>
      <c r="R77" s="11">
        <v>1.9888235000000001</v>
      </c>
      <c r="S77" s="12"/>
      <c r="T77" s="15">
        <v>0.61176470000000005</v>
      </c>
      <c r="U77" s="16">
        <v>2.0264706000000001</v>
      </c>
    </row>
    <row r="78" spans="2:21" x14ac:dyDescent="0.2">
      <c r="B78" s="65">
        <v>2</v>
      </c>
      <c r="C78" s="68" t="s">
        <v>2</v>
      </c>
      <c r="D78" s="17">
        <v>2</v>
      </c>
      <c r="E78" s="18">
        <v>17</v>
      </c>
      <c r="F78" s="19">
        <v>0.28585169999999999</v>
      </c>
      <c r="G78" s="20">
        <f t="shared" ref="G78:I78" si="205">F78-F77</f>
        <v>0.10275119999999999</v>
      </c>
      <c r="H78" s="21">
        <v>21.076658599999998</v>
      </c>
      <c r="I78" s="22">
        <f t="shared" si="205"/>
        <v>13.987913899999999</v>
      </c>
      <c r="J78" s="21">
        <v>19.781468400000001</v>
      </c>
      <c r="K78" s="22">
        <f t="shared" ref="K78" si="206">J78-J77</f>
        <v>-7.2043663999999978</v>
      </c>
      <c r="L78" s="21">
        <v>7.8955688000000004</v>
      </c>
      <c r="M78" s="22">
        <f t="shared" ref="M78" si="207">L78-L77</f>
        <v>0.44254700000000025</v>
      </c>
      <c r="N78" s="21">
        <v>3.0588234999999999</v>
      </c>
      <c r="O78" s="22">
        <f t="shared" ref="O78" si="208">N78-N77</f>
        <v>-2.8823530000000002</v>
      </c>
      <c r="P78" s="19">
        <v>1.9171471</v>
      </c>
      <c r="Q78" s="20">
        <f t="shared" ref="Q78" si="209">P78-P77</f>
        <v>3.4118000000000759E-3</v>
      </c>
      <c r="R78" s="19">
        <v>2.0447058999999999</v>
      </c>
      <c r="S78" s="20">
        <f t="shared" ref="S78" si="210">R78-R77</f>
        <v>5.5882399999999777E-2</v>
      </c>
      <c r="T78" s="23">
        <v>3.7229412000000002</v>
      </c>
      <c r="U78" s="24">
        <v>14.3758824</v>
      </c>
    </row>
    <row r="79" spans="2:21" x14ac:dyDescent="0.2">
      <c r="B79" s="65">
        <v>2</v>
      </c>
      <c r="C79" s="68" t="s">
        <v>2</v>
      </c>
      <c r="D79" s="17">
        <v>3</v>
      </c>
      <c r="E79" s="18">
        <v>18</v>
      </c>
      <c r="F79" s="19">
        <v>0.2148824</v>
      </c>
      <c r="G79" s="20">
        <f t="shared" si="16"/>
        <v>-7.0969299999999985E-2</v>
      </c>
      <c r="H79" s="21">
        <v>14.227907800000001</v>
      </c>
      <c r="I79" s="22">
        <f t="shared" si="16"/>
        <v>-6.8487507999999977</v>
      </c>
      <c r="J79" s="21">
        <v>23.614933099999998</v>
      </c>
      <c r="K79" s="22">
        <f t="shared" ref="K79" si="211">J79-J78</f>
        <v>3.8334646999999968</v>
      </c>
      <c r="L79" s="21">
        <v>8.5287678000000007</v>
      </c>
      <c r="M79" s="22">
        <f t="shared" ref="M79" si="212">L79-L78</f>
        <v>0.63319900000000029</v>
      </c>
      <c r="N79" s="21">
        <v>3.7777778</v>
      </c>
      <c r="O79" s="22">
        <f t="shared" ref="O79" si="213">N79-N78</f>
        <v>0.71895430000000005</v>
      </c>
      <c r="P79" s="19">
        <v>1.9036111</v>
      </c>
      <c r="Q79" s="20">
        <f t="shared" ref="Q79" si="214">P79-P78</f>
        <v>-1.3535999999999992E-2</v>
      </c>
      <c r="R79" s="19">
        <v>2.0494444000000001</v>
      </c>
      <c r="S79" s="20">
        <f t="shared" ref="S79" si="215">R79-R78</f>
        <v>4.7385000000002009E-3</v>
      </c>
      <c r="T79" s="23">
        <v>10.0077778</v>
      </c>
      <c r="U79" s="24">
        <v>50.704999999999998</v>
      </c>
    </row>
    <row r="80" spans="2:21" x14ac:dyDescent="0.2">
      <c r="B80" s="65">
        <v>2</v>
      </c>
      <c r="C80" s="68" t="s">
        <v>2</v>
      </c>
      <c r="D80" s="17">
        <v>4</v>
      </c>
      <c r="E80" s="18">
        <v>17</v>
      </c>
      <c r="F80" s="19">
        <v>0.28051609999999999</v>
      </c>
      <c r="G80" s="20">
        <f t="shared" si="16"/>
        <v>6.5633699999999989E-2</v>
      </c>
      <c r="H80" s="21">
        <v>24.158852599999999</v>
      </c>
      <c r="I80" s="22">
        <f t="shared" si="16"/>
        <v>9.9309447999999989</v>
      </c>
      <c r="J80" s="21">
        <v>20.703451600000001</v>
      </c>
      <c r="K80" s="22">
        <f t="shared" ref="K80" si="216">J80-J79</f>
        <v>-2.9114814999999972</v>
      </c>
      <c r="L80" s="21">
        <v>8.9800158999999997</v>
      </c>
      <c r="M80" s="22">
        <f t="shared" ref="M80" si="217">L80-L79</f>
        <v>0.45124809999999904</v>
      </c>
      <c r="N80" s="21">
        <v>3.8235294</v>
      </c>
      <c r="O80" s="22">
        <f t="shared" ref="O80" si="218">N80-N79</f>
        <v>4.5751600000000003E-2</v>
      </c>
      <c r="P80" s="19">
        <v>1.919</v>
      </c>
      <c r="Q80" s="20">
        <f t="shared" ref="Q80" si="219">P80-P79</f>
        <v>1.5388900000000039E-2</v>
      </c>
      <c r="R80" s="19">
        <v>1.9094118</v>
      </c>
      <c r="S80" s="20">
        <f t="shared" ref="S80" si="220">R80-R79</f>
        <v>-0.14003260000000006</v>
      </c>
      <c r="T80" s="23">
        <v>25.0258824</v>
      </c>
      <c r="U80" s="24">
        <v>85.734117600000005</v>
      </c>
    </row>
    <row r="81" spans="2:21" x14ac:dyDescent="0.2">
      <c r="B81" s="65">
        <v>2</v>
      </c>
      <c r="C81" s="68" t="s">
        <v>2</v>
      </c>
      <c r="D81" s="25">
        <v>5</v>
      </c>
      <c r="E81" s="26">
        <v>17</v>
      </c>
      <c r="F81" s="27">
        <v>0.36315550000000002</v>
      </c>
      <c r="G81" s="28">
        <f t="shared" si="16"/>
        <v>8.263940000000003E-2</v>
      </c>
      <c r="H81" s="29">
        <v>33.332795699999998</v>
      </c>
      <c r="I81" s="30">
        <f t="shared" si="16"/>
        <v>9.1739430999999989</v>
      </c>
      <c r="J81" s="29">
        <v>23.000027100000001</v>
      </c>
      <c r="K81" s="30">
        <f t="shared" ref="K81" si="221">J81-J80</f>
        <v>2.2965754999999994</v>
      </c>
      <c r="L81" s="29">
        <v>9.2177275999999999</v>
      </c>
      <c r="M81" s="30">
        <f t="shared" ref="M81" si="222">L81-L80</f>
        <v>0.23771170000000019</v>
      </c>
      <c r="N81" s="29">
        <v>3.9411765000000001</v>
      </c>
      <c r="O81" s="30">
        <f t="shared" ref="O81" si="223">N81-N80</f>
        <v>0.11764710000000012</v>
      </c>
      <c r="P81" s="27">
        <v>1.8839999999999999</v>
      </c>
      <c r="Q81" s="28">
        <f t="shared" ref="Q81" si="224">P81-P80</f>
        <v>-3.5000000000000142E-2</v>
      </c>
      <c r="R81" s="27">
        <v>1.8941176</v>
      </c>
      <c r="S81" s="28">
        <f t="shared" ref="S81" si="225">R81-R80</f>
        <v>-1.5294200000000036E-2</v>
      </c>
      <c r="T81" s="31">
        <v>205.312941</v>
      </c>
      <c r="U81" s="32">
        <v>874.92117599999995</v>
      </c>
    </row>
    <row r="82" spans="2:21" x14ac:dyDescent="0.2">
      <c r="B82" s="66">
        <v>2</v>
      </c>
      <c r="C82" s="69" t="s">
        <v>2</v>
      </c>
      <c r="D82" s="33" t="s">
        <v>18</v>
      </c>
      <c r="E82" s="34">
        <v>86</v>
      </c>
      <c r="F82" s="35">
        <v>0.2649126</v>
      </c>
      <c r="G82" s="36">
        <f t="shared" ref="G82:I82" si="226">F81-F77</f>
        <v>0.18005500000000002</v>
      </c>
      <c r="H82" s="37">
        <v>19.910142100000002</v>
      </c>
      <c r="I82" s="38">
        <f t="shared" si="226"/>
        <v>26.244050999999999</v>
      </c>
      <c r="J82" s="37">
        <v>22.826419600000001</v>
      </c>
      <c r="K82" s="38">
        <f t="shared" ref="K82" si="227">J81-J77</f>
        <v>-3.9858076999999987</v>
      </c>
      <c r="L82" s="37">
        <v>8.4163429999999995</v>
      </c>
      <c r="M82" s="38">
        <f t="shared" ref="M82" si="228">L81-L77</f>
        <v>1.7647057999999998</v>
      </c>
      <c r="N82" s="37">
        <v>4.1046512000000002</v>
      </c>
      <c r="O82" s="38">
        <f t="shared" ref="O82" si="229">N81-N77</f>
        <v>-2</v>
      </c>
      <c r="P82" s="35">
        <v>1.9074534999999999</v>
      </c>
      <c r="Q82" s="36">
        <f t="shared" ref="Q82" si="230">P81-P77</f>
        <v>-2.973530000000002E-2</v>
      </c>
      <c r="R82" s="35">
        <v>1.9781394999999999</v>
      </c>
      <c r="S82" s="36">
        <f t="shared" ref="S82" si="231">R81-R77</f>
        <v>-9.4705900000000121E-2</v>
      </c>
      <c r="T82" s="39">
        <v>48.483604700000001</v>
      </c>
      <c r="U82" s="40">
        <v>203.75197700000001</v>
      </c>
    </row>
    <row r="83" spans="2:21" ht="13.25" customHeight="1" x14ac:dyDescent="0.2">
      <c r="G83" s="4"/>
      <c r="Q83" s="4"/>
      <c r="S83" s="4"/>
    </row>
    <row r="84" spans="2:21" x14ac:dyDescent="0.2">
      <c r="B84" s="61" t="s">
        <v>30</v>
      </c>
      <c r="G84" s="4"/>
      <c r="Q84" s="4"/>
      <c r="S84" s="4"/>
    </row>
    <row r="85" spans="2:21" ht="5" customHeight="1" x14ac:dyDescent="0.2">
      <c r="G85" s="4"/>
      <c r="Q85" s="4"/>
      <c r="S85" s="4"/>
    </row>
    <row r="86" spans="2:21" ht="13.25" customHeight="1" x14ac:dyDescent="0.2">
      <c r="B86" s="70" t="s">
        <v>9</v>
      </c>
      <c r="C86" s="73" t="s">
        <v>5</v>
      </c>
      <c r="D86" s="70" t="s">
        <v>7</v>
      </c>
      <c r="E86" s="70" t="s">
        <v>8</v>
      </c>
      <c r="F86" s="94" t="s">
        <v>6</v>
      </c>
      <c r="G86" s="89"/>
      <c r="H86" s="97" t="s">
        <v>10</v>
      </c>
      <c r="I86" s="97"/>
      <c r="J86" s="87" t="s">
        <v>11</v>
      </c>
      <c r="K86" s="87"/>
      <c r="L86" s="87" t="s">
        <v>12</v>
      </c>
      <c r="M86" s="87"/>
      <c r="N86" s="87" t="s">
        <v>13</v>
      </c>
      <c r="O86" s="87"/>
      <c r="P86" s="88" t="s">
        <v>14</v>
      </c>
      <c r="Q86" s="89"/>
      <c r="R86" s="88" t="s">
        <v>15</v>
      </c>
      <c r="S86" s="89"/>
      <c r="T86" s="80" t="s">
        <v>16</v>
      </c>
      <c r="U86" s="80"/>
    </row>
    <row r="87" spans="2:21" ht="13.25" customHeight="1" x14ac:dyDescent="0.2">
      <c r="B87" s="71"/>
      <c r="C87" s="74"/>
      <c r="D87" s="71"/>
      <c r="E87" s="71"/>
      <c r="F87" s="95" t="s">
        <v>20</v>
      </c>
      <c r="G87" s="85" t="s">
        <v>19</v>
      </c>
      <c r="H87" s="90" t="s">
        <v>20</v>
      </c>
      <c r="I87" s="92" t="s">
        <v>19</v>
      </c>
      <c r="J87" s="90" t="s">
        <v>20</v>
      </c>
      <c r="K87" s="92" t="s">
        <v>19</v>
      </c>
      <c r="L87" s="90" t="s">
        <v>20</v>
      </c>
      <c r="M87" s="92" t="s">
        <v>19</v>
      </c>
      <c r="N87" s="90" t="s">
        <v>20</v>
      </c>
      <c r="O87" s="92" t="s">
        <v>19</v>
      </c>
      <c r="P87" s="95" t="s">
        <v>20</v>
      </c>
      <c r="Q87" s="85" t="s">
        <v>19</v>
      </c>
      <c r="R87" s="95" t="s">
        <v>20</v>
      </c>
      <c r="S87" s="85" t="s">
        <v>19</v>
      </c>
      <c r="T87" s="81" t="s">
        <v>21</v>
      </c>
      <c r="U87" s="83" t="s">
        <v>17</v>
      </c>
    </row>
    <row r="88" spans="2:21" x14ac:dyDescent="0.2">
      <c r="B88" s="72"/>
      <c r="C88" s="75"/>
      <c r="D88" s="72"/>
      <c r="E88" s="72"/>
      <c r="F88" s="96"/>
      <c r="G88" s="86"/>
      <c r="H88" s="91"/>
      <c r="I88" s="93"/>
      <c r="J88" s="91"/>
      <c r="K88" s="93"/>
      <c r="L88" s="91"/>
      <c r="M88" s="93"/>
      <c r="N88" s="91"/>
      <c r="O88" s="93"/>
      <c r="P88" s="96"/>
      <c r="Q88" s="86"/>
      <c r="R88" s="96"/>
      <c r="S88" s="86"/>
      <c r="T88" s="82"/>
      <c r="U88" s="84"/>
    </row>
    <row r="89" spans="2:21" ht="12" customHeight="1" x14ac:dyDescent="0.2">
      <c r="B89" s="76"/>
      <c r="C89" s="77" t="s">
        <v>22</v>
      </c>
      <c r="D89" s="9">
        <v>1</v>
      </c>
      <c r="E89" s="10">
        <v>29</v>
      </c>
      <c r="F89" s="11">
        <v>0.31865060000000001</v>
      </c>
      <c r="G89" s="12"/>
      <c r="H89" s="13">
        <v>21.787261699999998</v>
      </c>
      <c r="I89" s="14"/>
      <c r="J89" s="13">
        <v>13.749814600000001</v>
      </c>
      <c r="K89" s="14"/>
      <c r="L89" s="13">
        <v>9.5078879000000001</v>
      </c>
      <c r="M89" s="14"/>
      <c r="N89" s="13">
        <v>1.1034482999999999</v>
      </c>
      <c r="O89" s="14"/>
      <c r="P89" s="11">
        <v>1.0073620999999999</v>
      </c>
      <c r="Q89" s="12"/>
      <c r="R89" s="11">
        <v>1.0128571</v>
      </c>
      <c r="S89" s="12"/>
      <c r="T89" s="15">
        <v>1.8024138000000001</v>
      </c>
      <c r="U89" s="16">
        <v>30.5713793</v>
      </c>
    </row>
    <row r="90" spans="2:21" x14ac:dyDescent="0.2">
      <c r="B90" s="65"/>
      <c r="C90" s="68"/>
      <c r="D90" s="17">
        <v>2</v>
      </c>
      <c r="E90" s="18">
        <v>30</v>
      </c>
      <c r="F90" s="19">
        <v>0.3905882</v>
      </c>
      <c r="G90" s="20">
        <f t="shared" ref="G90:I90" si="232">F90-F89</f>
        <v>7.193759999999999E-2</v>
      </c>
      <c r="H90" s="21">
        <v>29.435041699999999</v>
      </c>
      <c r="I90" s="22">
        <f t="shared" si="232"/>
        <v>7.6477800000000009</v>
      </c>
      <c r="J90" s="21">
        <v>14.2228691</v>
      </c>
      <c r="K90" s="22">
        <f t="shared" ref="K90" si="233">J90-J89</f>
        <v>0.47305449999999993</v>
      </c>
      <c r="L90" s="21">
        <v>9.6040173000000006</v>
      </c>
      <c r="M90" s="22">
        <f t="shared" ref="M90" si="234">L90-L89</f>
        <v>9.6129400000000587E-2</v>
      </c>
      <c r="N90" s="21">
        <v>1.2</v>
      </c>
      <c r="O90" s="22">
        <f t="shared" ref="O90" si="235">N90-N89</f>
        <v>9.6551700000000018E-2</v>
      </c>
      <c r="P90" s="19">
        <v>0.92620000000000002</v>
      </c>
      <c r="Q90" s="20">
        <f t="shared" ref="Q90" si="236">P90-P89</f>
        <v>-8.1162099999999904E-2</v>
      </c>
      <c r="R90" s="19">
        <v>1.0466667000000001</v>
      </c>
      <c r="S90" s="20">
        <f t="shared" ref="S90" si="237">R90-R89</f>
        <v>3.3809600000000106E-2</v>
      </c>
      <c r="T90" s="23">
        <v>10.562333300000001</v>
      </c>
      <c r="U90" s="24">
        <v>13.923</v>
      </c>
    </row>
    <row r="91" spans="2:21" x14ac:dyDescent="0.2">
      <c r="B91" s="65"/>
      <c r="C91" s="68"/>
      <c r="D91" s="17">
        <v>3</v>
      </c>
      <c r="E91" s="18">
        <v>30</v>
      </c>
      <c r="F91" s="19">
        <v>0.4020745</v>
      </c>
      <c r="G91" s="20">
        <f t="shared" si="16"/>
        <v>1.1486300000000005E-2</v>
      </c>
      <c r="H91" s="21">
        <v>23.930727600000001</v>
      </c>
      <c r="I91" s="22">
        <f t="shared" si="16"/>
        <v>-5.5043140999999984</v>
      </c>
      <c r="J91" s="21">
        <v>11.5725093</v>
      </c>
      <c r="K91" s="22">
        <f t="shared" ref="K91" si="238">J91-J90</f>
        <v>-2.6503598000000004</v>
      </c>
      <c r="L91" s="21">
        <v>8.5659346999999997</v>
      </c>
      <c r="M91" s="22">
        <f t="shared" ref="M91" si="239">L91-L90</f>
        <v>-1.038082600000001</v>
      </c>
      <c r="N91" s="21">
        <v>1.1333333000000001</v>
      </c>
      <c r="O91" s="22">
        <f t="shared" ref="O91" si="240">N91-N90</f>
        <v>-6.6666699999999857E-2</v>
      </c>
      <c r="P91" s="19">
        <v>0.87175000000000002</v>
      </c>
      <c r="Q91" s="20">
        <f t="shared" ref="Q91" si="241">P91-P90</f>
        <v>-5.4449999999999998E-2</v>
      </c>
      <c r="R91" s="19">
        <v>1.0343332999999999</v>
      </c>
      <c r="S91" s="20">
        <f t="shared" ref="S91" si="242">R91-R90</f>
        <v>-1.2333400000000161E-2</v>
      </c>
      <c r="T91" s="23">
        <v>38.013666700000002</v>
      </c>
      <c r="U91" s="24">
        <v>45.813333299999996</v>
      </c>
    </row>
    <row r="92" spans="2:21" x14ac:dyDescent="0.2">
      <c r="B92" s="65"/>
      <c r="C92" s="68"/>
      <c r="D92" s="17">
        <v>4</v>
      </c>
      <c r="E92" s="18">
        <v>30</v>
      </c>
      <c r="F92" s="19">
        <v>0.44917899999999999</v>
      </c>
      <c r="G92" s="20">
        <f t="shared" si="16"/>
        <v>4.7104499999999994E-2</v>
      </c>
      <c r="H92" s="21">
        <v>24.1220614</v>
      </c>
      <c r="I92" s="22">
        <f t="shared" si="16"/>
        <v>0.19133379999999889</v>
      </c>
      <c r="J92" s="21">
        <v>10.123313599999999</v>
      </c>
      <c r="K92" s="22">
        <f t="shared" ref="K92" si="243">J92-J91</f>
        <v>-1.4491957000000006</v>
      </c>
      <c r="L92" s="21">
        <v>8.6405460000000005</v>
      </c>
      <c r="M92" s="22">
        <f t="shared" ref="M92" si="244">L92-L91</f>
        <v>7.4611300000000824E-2</v>
      </c>
      <c r="N92" s="21">
        <v>1.1666666999999999</v>
      </c>
      <c r="O92" s="22">
        <f t="shared" ref="O92" si="245">N92-N91</f>
        <v>3.3333399999999846E-2</v>
      </c>
      <c r="P92" s="19">
        <v>0.77698330000000004</v>
      </c>
      <c r="Q92" s="20">
        <f t="shared" ref="Q92" si="246">P92-P91</f>
        <v>-9.4766699999999982E-2</v>
      </c>
      <c r="R92" s="19">
        <v>0.80700000000000005</v>
      </c>
      <c r="S92" s="20">
        <f t="shared" ref="S92" si="247">R92-R91</f>
        <v>-0.22733329999999985</v>
      </c>
      <c r="T92" s="23">
        <v>134.19</v>
      </c>
      <c r="U92" s="24">
        <v>82.18</v>
      </c>
    </row>
    <row r="93" spans="2:21" x14ac:dyDescent="0.2">
      <c r="B93" s="65"/>
      <c r="C93" s="68"/>
      <c r="D93" s="25">
        <v>5</v>
      </c>
      <c r="E93" s="26">
        <v>30</v>
      </c>
      <c r="F93" s="27">
        <v>0.37728810000000002</v>
      </c>
      <c r="G93" s="28">
        <f t="shared" si="16"/>
        <v>-7.189089999999998E-2</v>
      </c>
      <c r="H93" s="29">
        <v>21.9546636</v>
      </c>
      <c r="I93" s="30">
        <f t="shared" si="16"/>
        <v>-2.1673977999999998</v>
      </c>
      <c r="J93" s="29">
        <v>10.642768999999999</v>
      </c>
      <c r="K93" s="30">
        <f t="shared" ref="K93" si="248">J93-J92</f>
        <v>0.51945540000000001</v>
      </c>
      <c r="L93" s="29">
        <v>11.138356</v>
      </c>
      <c r="M93" s="30">
        <f t="shared" ref="M93" si="249">L93-L92</f>
        <v>2.4978099999999994</v>
      </c>
      <c r="N93" s="29">
        <v>1.1000000000000001</v>
      </c>
      <c r="O93" s="30">
        <f t="shared" ref="O93" si="250">N93-N92</f>
        <v>-6.6666699999999857E-2</v>
      </c>
      <c r="P93" s="27">
        <v>1.0940367</v>
      </c>
      <c r="Q93" s="28">
        <f t="shared" ref="Q93" si="251">P93-P92</f>
        <v>0.31705339999999993</v>
      </c>
      <c r="R93" s="27">
        <v>0.87333329999999998</v>
      </c>
      <c r="S93" s="28">
        <f t="shared" ref="S93" si="252">R93-R92</f>
        <v>6.6333299999999928E-2</v>
      </c>
      <c r="T93" s="31">
        <v>1281.1610000000001</v>
      </c>
      <c r="U93" s="32">
        <v>910.66066699999999</v>
      </c>
    </row>
    <row r="94" spans="2:21" ht="12.5" thickBot="1" x14ac:dyDescent="0.25">
      <c r="B94" s="78"/>
      <c r="C94" s="79"/>
      <c r="D94" s="41" t="s">
        <v>18</v>
      </c>
      <c r="E94" s="42">
        <v>149</v>
      </c>
      <c r="F94" s="43">
        <v>0.38801849999999999</v>
      </c>
      <c r="G94" s="44">
        <f t="shared" ref="G94:I94" si="253">F93-F89</f>
        <v>5.8637500000000009E-2</v>
      </c>
      <c r="H94" s="45">
        <v>24.262452499999998</v>
      </c>
      <c r="I94" s="46">
        <f t="shared" si="253"/>
        <v>0.16740190000000155</v>
      </c>
      <c r="J94" s="45">
        <v>12.050929200000001</v>
      </c>
      <c r="K94" s="46">
        <f t="shared" ref="K94" si="254">J93-J89</f>
        <v>-3.1070456000000011</v>
      </c>
      <c r="L94" s="45">
        <v>9.4912373999999993</v>
      </c>
      <c r="M94" s="46">
        <f t="shared" ref="M94" si="255">L93-L89</f>
        <v>1.6304680999999999</v>
      </c>
      <c r="N94" s="45">
        <v>1.1409396000000001</v>
      </c>
      <c r="O94" s="46">
        <f t="shared" ref="O94" si="256">N93-N89</f>
        <v>-3.4482999999998487E-3</v>
      </c>
      <c r="P94" s="43">
        <v>0.93478260000000002</v>
      </c>
      <c r="Q94" s="44">
        <f t="shared" ref="Q94" si="257">P93-P89</f>
        <v>8.6674600000000046E-2</v>
      </c>
      <c r="R94" s="43">
        <v>0.95405410000000002</v>
      </c>
      <c r="S94" s="44">
        <f t="shared" ref="S94" si="258">R93-R89</f>
        <v>-0.13952379999999998</v>
      </c>
      <c r="T94" s="47">
        <v>295.10120799999999</v>
      </c>
      <c r="U94" s="48">
        <v>217.878389</v>
      </c>
    </row>
    <row r="95" spans="2:21" ht="12.65" customHeight="1" thickTop="1" x14ac:dyDescent="0.2">
      <c r="B95" s="76">
        <v>1</v>
      </c>
      <c r="C95" s="77" t="s">
        <v>23</v>
      </c>
      <c r="D95" s="9">
        <v>1</v>
      </c>
      <c r="E95" s="10">
        <v>6</v>
      </c>
      <c r="F95" s="11">
        <v>0.41877439999999999</v>
      </c>
      <c r="G95" s="12"/>
      <c r="H95" s="13">
        <v>35.295124899999998</v>
      </c>
      <c r="I95" s="14"/>
      <c r="J95" s="13">
        <v>17.3413751</v>
      </c>
      <c r="K95" s="14"/>
      <c r="L95" s="13">
        <v>11.818266700000001</v>
      </c>
      <c r="M95" s="14"/>
      <c r="N95" s="13">
        <v>1</v>
      </c>
      <c r="O95" s="14"/>
      <c r="P95" s="11">
        <v>0.98083330000000002</v>
      </c>
      <c r="Q95" s="12"/>
      <c r="R95" s="11">
        <v>1.0133333</v>
      </c>
      <c r="S95" s="12"/>
      <c r="T95" s="15">
        <v>1.595</v>
      </c>
      <c r="U95" s="16">
        <v>11.906666700000001</v>
      </c>
    </row>
    <row r="96" spans="2:21" x14ac:dyDescent="0.2">
      <c r="B96" s="65">
        <v>1</v>
      </c>
      <c r="C96" s="68" t="s">
        <v>1</v>
      </c>
      <c r="D96" s="17">
        <v>2</v>
      </c>
      <c r="E96" s="18">
        <v>6</v>
      </c>
      <c r="F96" s="19">
        <v>0.45787729999999999</v>
      </c>
      <c r="G96" s="20">
        <f t="shared" ref="G96:I154" si="259">F96-F95</f>
        <v>3.9102899999999996E-2</v>
      </c>
      <c r="H96" s="21">
        <v>38.671007899999999</v>
      </c>
      <c r="I96" s="22">
        <f t="shared" si="259"/>
        <v>3.3758830000000017</v>
      </c>
      <c r="J96" s="21">
        <v>16.684806500000001</v>
      </c>
      <c r="K96" s="22">
        <f t="shared" ref="K96" si="260">J96-J95</f>
        <v>-0.65656859999999995</v>
      </c>
      <c r="L96" s="21">
        <v>10.173975</v>
      </c>
      <c r="M96" s="22">
        <f t="shared" ref="M96" si="261">L96-L95</f>
        <v>-1.6442917000000001</v>
      </c>
      <c r="N96" s="21">
        <v>1</v>
      </c>
      <c r="O96" s="22">
        <f t="shared" ref="O96" si="262">N96-N95</f>
        <v>0</v>
      </c>
      <c r="P96" s="19">
        <v>0.84333329999999995</v>
      </c>
      <c r="Q96" s="20">
        <f t="shared" ref="Q96" si="263">P96-P95</f>
        <v>-0.13750000000000007</v>
      </c>
      <c r="R96" s="19">
        <v>0.86166670000000001</v>
      </c>
      <c r="S96" s="20">
        <f t="shared" ref="S96" si="264">R96-R95</f>
        <v>-0.15166659999999998</v>
      </c>
      <c r="T96" s="23">
        <v>8.3466667000000001</v>
      </c>
      <c r="U96" s="24">
        <v>12.904999999999999</v>
      </c>
    </row>
    <row r="97" spans="2:21" x14ac:dyDescent="0.2">
      <c r="B97" s="65">
        <v>1</v>
      </c>
      <c r="C97" s="68" t="s">
        <v>1</v>
      </c>
      <c r="D97" s="17">
        <v>3</v>
      </c>
      <c r="E97" s="18">
        <v>7</v>
      </c>
      <c r="F97" s="19">
        <v>0.51852759999999998</v>
      </c>
      <c r="G97" s="20">
        <f t="shared" si="259"/>
        <v>6.065029999999999E-2</v>
      </c>
      <c r="H97" s="21">
        <v>51.922416300000002</v>
      </c>
      <c r="I97" s="22">
        <f t="shared" si="259"/>
        <v>13.251408400000003</v>
      </c>
      <c r="J97" s="21">
        <v>19.191897900000001</v>
      </c>
      <c r="K97" s="22">
        <f t="shared" ref="K97" si="265">J97-J96</f>
        <v>2.5070914000000002</v>
      </c>
      <c r="L97" s="21">
        <v>7.38591</v>
      </c>
      <c r="M97" s="22">
        <f t="shared" ref="M97" si="266">L97-L96</f>
        <v>-2.7880650000000005</v>
      </c>
      <c r="N97" s="21">
        <v>1.4285714</v>
      </c>
      <c r="O97" s="22">
        <f t="shared" ref="O97" si="267">N97-N96</f>
        <v>0.42857140000000005</v>
      </c>
      <c r="P97" s="19">
        <v>1.0277143</v>
      </c>
      <c r="Q97" s="20">
        <f t="shared" ref="Q97" si="268">P97-P96</f>
        <v>0.18438100000000002</v>
      </c>
      <c r="R97" s="19">
        <v>1.0371429000000001</v>
      </c>
      <c r="S97" s="20">
        <f t="shared" ref="S97" si="269">R97-R96</f>
        <v>0.17547620000000008</v>
      </c>
      <c r="T97" s="23">
        <v>17.882857099999999</v>
      </c>
      <c r="U97" s="24">
        <v>14.8228571</v>
      </c>
    </row>
    <row r="98" spans="2:21" x14ac:dyDescent="0.2">
      <c r="B98" s="65">
        <v>1</v>
      </c>
      <c r="C98" s="68" t="s">
        <v>1</v>
      </c>
      <c r="D98" s="17">
        <v>4</v>
      </c>
      <c r="E98" s="18">
        <v>6</v>
      </c>
      <c r="F98" s="19">
        <v>0.6561321</v>
      </c>
      <c r="G98" s="20">
        <f t="shared" si="259"/>
        <v>0.13760450000000002</v>
      </c>
      <c r="H98" s="21">
        <v>73.994635000000002</v>
      </c>
      <c r="I98" s="22">
        <f t="shared" si="259"/>
        <v>22.072218700000001</v>
      </c>
      <c r="J98" s="21">
        <v>18.8321155</v>
      </c>
      <c r="K98" s="22">
        <f t="shared" ref="K98" si="270">J98-J97</f>
        <v>-0.35978240000000028</v>
      </c>
      <c r="L98" s="21">
        <v>9.9105033000000002</v>
      </c>
      <c r="M98" s="22">
        <f t="shared" ref="M98" si="271">L98-L97</f>
        <v>2.5245933000000003</v>
      </c>
      <c r="N98" s="21">
        <v>1.1666666999999999</v>
      </c>
      <c r="O98" s="22">
        <f t="shared" ref="O98" si="272">N98-N97</f>
        <v>-0.2619047000000001</v>
      </c>
      <c r="P98" s="19">
        <v>1.0184167</v>
      </c>
      <c r="Q98" s="20">
        <f t="shared" ref="Q98" si="273">P98-P97</f>
        <v>-9.297600000000017E-3</v>
      </c>
      <c r="R98" s="19">
        <v>1.0283332999999999</v>
      </c>
      <c r="S98" s="20">
        <f t="shared" ref="S98" si="274">R98-R97</f>
        <v>-8.8096000000001951E-3</v>
      </c>
      <c r="T98" s="23">
        <v>84.973333299999993</v>
      </c>
      <c r="U98" s="24">
        <v>71.045000000000002</v>
      </c>
    </row>
    <row r="99" spans="2:21" x14ac:dyDescent="0.2">
      <c r="B99" s="65">
        <v>1</v>
      </c>
      <c r="C99" s="68" t="s">
        <v>1</v>
      </c>
      <c r="D99" s="25">
        <v>5</v>
      </c>
      <c r="E99" s="26">
        <v>6</v>
      </c>
      <c r="F99" s="27">
        <v>0.41912179999999999</v>
      </c>
      <c r="G99" s="28">
        <f t="shared" si="259"/>
        <v>-0.23701030000000001</v>
      </c>
      <c r="H99" s="29">
        <v>31.9380433</v>
      </c>
      <c r="I99" s="30">
        <f t="shared" si="259"/>
        <v>-42.056591699999998</v>
      </c>
      <c r="J99" s="29">
        <v>16.538688700000002</v>
      </c>
      <c r="K99" s="30">
        <f t="shared" ref="K99" si="275">J99-J98</f>
        <v>-2.2934267999999989</v>
      </c>
      <c r="L99" s="29">
        <v>11.1447483</v>
      </c>
      <c r="M99" s="30">
        <f t="shared" ref="M99" si="276">L99-L98</f>
        <v>1.2342449999999996</v>
      </c>
      <c r="N99" s="29">
        <v>1</v>
      </c>
      <c r="O99" s="30">
        <f t="shared" ref="O99" si="277">N99-N98</f>
        <v>-0.16666669999999995</v>
      </c>
      <c r="P99" s="27">
        <v>1.0967332999999999</v>
      </c>
      <c r="Q99" s="28">
        <f t="shared" ref="Q99" si="278">P99-P98</f>
        <v>7.8316599999999958E-2</v>
      </c>
      <c r="R99" s="27">
        <v>0.91500000000000004</v>
      </c>
      <c r="S99" s="28">
        <f t="shared" ref="S99" si="279">R99-R98</f>
        <v>-0.11333329999999986</v>
      </c>
      <c r="T99" s="31">
        <v>1404.77</v>
      </c>
      <c r="U99" s="32">
        <v>905.90499999999997</v>
      </c>
    </row>
    <row r="100" spans="2:21" ht="12.5" thickBot="1" x14ac:dyDescent="0.25">
      <c r="B100" s="78">
        <v>1</v>
      </c>
      <c r="C100" s="79" t="s">
        <v>1</v>
      </c>
      <c r="D100" s="41" t="s">
        <v>18</v>
      </c>
      <c r="E100" s="42">
        <v>31</v>
      </c>
      <c r="F100" s="43">
        <v>0.49487510000000001</v>
      </c>
      <c r="G100" s="44">
        <f t="shared" ref="G100:I100" si="280">F99-F95</f>
        <v>3.4739999999999771E-4</v>
      </c>
      <c r="H100" s="45">
        <v>46.543541300000001</v>
      </c>
      <c r="I100" s="46">
        <f t="shared" si="280"/>
        <v>-3.3570815999999972</v>
      </c>
      <c r="J100" s="45">
        <v>17.765329000000001</v>
      </c>
      <c r="K100" s="46">
        <f t="shared" ref="K100" si="281">J99-J95</f>
        <v>-0.80268639999999891</v>
      </c>
      <c r="L100" s="45">
        <v>9.9995589999999996</v>
      </c>
      <c r="M100" s="46">
        <f t="shared" ref="M100" si="282">L99-L95</f>
        <v>-0.67351840000000074</v>
      </c>
      <c r="N100" s="45">
        <v>1.1290323</v>
      </c>
      <c r="O100" s="46">
        <f t="shared" ref="O100" si="283">N99-N95</f>
        <v>0</v>
      </c>
      <c r="P100" s="43">
        <v>0.99451290000000003</v>
      </c>
      <c r="Q100" s="44">
        <f t="shared" ref="Q100" si="284">P99-P95</f>
        <v>0.11589999999999989</v>
      </c>
      <c r="R100" s="43">
        <v>0.97322580000000003</v>
      </c>
      <c r="S100" s="44">
        <f t="shared" ref="S100" si="285">R99-R95</f>
        <v>-9.8333299999999957E-2</v>
      </c>
      <c r="T100" s="47">
        <v>294.29967699999997</v>
      </c>
      <c r="U100" s="48">
        <v>197.23645200000001</v>
      </c>
    </row>
    <row r="101" spans="2:21" ht="12.65" customHeight="1" thickTop="1" x14ac:dyDescent="0.2">
      <c r="B101" s="64">
        <v>2</v>
      </c>
      <c r="C101" s="67" t="s">
        <v>24</v>
      </c>
      <c r="D101" s="9">
        <v>1</v>
      </c>
      <c r="E101" s="10">
        <v>4</v>
      </c>
      <c r="F101" s="11">
        <v>0.39713300000000001</v>
      </c>
      <c r="G101" s="12"/>
      <c r="H101" s="13">
        <v>32.095532599999999</v>
      </c>
      <c r="I101" s="14"/>
      <c r="J101" s="13">
        <v>17.471426099999999</v>
      </c>
      <c r="K101" s="14"/>
      <c r="L101" s="13">
        <v>7.99315</v>
      </c>
      <c r="M101" s="14"/>
      <c r="N101" s="13">
        <v>1</v>
      </c>
      <c r="O101" s="14"/>
      <c r="P101" s="11">
        <v>0.84699999999999998</v>
      </c>
      <c r="Q101" s="12"/>
      <c r="R101" s="11">
        <v>0.91749999999999998</v>
      </c>
      <c r="S101" s="12"/>
      <c r="T101" s="15">
        <v>3.49</v>
      </c>
      <c r="U101" s="16">
        <v>14.17</v>
      </c>
    </row>
    <row r="102" spans="2:21" x14ac:dyDescent="0.2">
      <c r="B102" s="65">
        <v>2</v>
      </c>
      <c r="C102" s="68" t="s">
        <v>2</v>
      </c>
      <c r="D102" s="17">
        <v>2</v>
      </c>
      <c r="E102" s="18">
        <v>4</v>
      </c>
      <c r="F102" s="19">
        <v>0.51183619999999996</v>
      </c>
      <c r="G102" s="20">
        <f t="shared" ref="G102:I102" si="286">F102-F101</f>
        <v>0.11470319999999995</v>
      </c>
      <c r="H102" s="21">
        <v>45.463034700000001</v>
      </c>
      <c r="I102" s="22">
        <f t="shared" si="286"/>
        <v>13.367502100000003</v>
      </c>
      <c r="J102" s="21">
        <v>17.770322199999999</v>
      </c>
      <c r="K102" s="22">
        <f t="shared" ref="K102" si="287">J102-J101</f>
        <v>0.29889610000000033</v>
      </c>
      <c r="L102" s="21">
        <v>9.4794499999999999</v>
      </c>
      <c r="M102" s="22">
        <f t="shared" ref="M102" si="288">L102-L101</f>
        <v>1.4863</v>
      </c>
      <c r="N102" s="21">
        <v>1.25</v>
      </c>
      <c r="O102" s="22">
        <f t="shared" ref="O102" si="289">N102-N101</f>
        <v>0.25</v>
      </c>
      <c r="P102" s="19">
        <v>0.94599999999999995</v>
      </c>
      <c r="Q102" s="20">
        <f t="shared" ref="Q102" si="290">P102-P101</f>
        <v>9.8999999999999977E-2</v>
      </c>
      <c r="R102" s="19">
        <v>1.0275000000000001</v>
      </c>
      <c r="S102" s="20">
        <f t="shared" ref="S102" si="291">R102-R101</f>
        <v>0.1100000000000001</v>
      </c>
      <c r="T102" s="23">
        <v>9.5875000000000004</v>
      </c>
      <c r="U102" s="24">
        <v>18.254999999999999</v>
      </c>
    </row>
    <row r="103" spans="2:21" x14ac:dyDescent="0.2">
      <c r="B103" s="65">
        <v>2</v>
      </c>
      <c r="C103" s="68" t="s">
        <v>2</v>
      </c>
      <c r="D103" s="17">
        <v>3</v>
      </c>
      <c r="E103" s="18">
        <v>5</v>
      </c>
      <c r="F103" s="19">
        <v>0.4677463</v>
      </c>
      <c r="G103" s="20">
        <f t="shared" si="259"/>
        <v>-4.408989999999996E-2</v>
      </c>
      <c r="H103" s="21">
        <v>38.531688799999998</v>
      </c>
      <c r="I103" s="22">
        <f t="shared" si="259"/>
        <v>-6.9313459000000037</v>
      </c>
      <c r="J103" s="21">
        <v>16.8550799</v>
      </c>
      <c r="K103" s="22">
        <f t="shared" ref="K103" si="292">J103-J102</f>
        <v>-0.91524229999999918</v>
      </c>
      <c r="L103" s="21">
        <v>8.6542460000000005</v>
      </c>
      <c r="M103" s="22">
        <f t="shared" ref="M103" si="293">L103-L102</f>
        <v>-0.82520399999999938</v>
      </c>
      <c r="N103" s="21">
        <v>1</v>
      </c>
      <c r="O103" s="22">
        <f t="shared" ref="O103" si="294">N103-N102</f>
        <v>-0.25</v>
      </c>
      <c r="P103" s="19">
        <v>1.238</v>
      </c>
      <c r="Q103" s="20">
        <f t="shared" ref="Q103" si="295">P103-P102</f>
        <v>0.29200000000000004</v>
      </c>
      <c r="R103" s="19">
        <v>1.3320000000000001</v>
      </c>
      <c r="S103" s="20">
        <f t="shared" ref="S103" si="296">R103-R102</f>
        <v>0.30449999999999999</v>
      </c>
      <c r="T103" s="23">
        <v>21.414000000000001</v>
      </c>
      <c r="U103" s="24">
        <v>31.82</v>
      </c>
    </row>
    <row r="104" spans="2:21" x14ac:dyDescent="0.2">
      <c r="B104" s="65">
        <v>2</v>
      </c>
      <c r="C104" s="68" t="s">
        <v>2</v>
      </c>
      <c r="D104" s="17">
        <v>4</v>
      </c>
      <c r="E104" s="18">
        <v>4</v>
      </c>
      <c r="F104" s="19">
        <v>0.48680760000000001</v>
      </c>
      <c r="G104" s="20">
        <f t="shared" si="259"/>
        <v>1.9061300000000003E-2</v>
      </c>
      <c r="H104" s="21">
        <v>41.247866299999998</v>
      </c>
      <c r="I104" s="22">
        <f t="shared" si="259"/>
        <v>2.7161775000000006</v>
      </c>
      <c r="J104" s="21">
        <v>17.311672999999999</v>
      </c>
      <c r="K104" s="22">
        <f t="shared" ref="K104" si="297">J104-J103</f>
        <v>0.4565930999999992</v>
      </c>
      <c r="L104" s="21">
        <v>9.7863000000000007</v>
      </c>
      <c r="M104" s="22">
        <f t="shared" ref="M104" si="298">L104-L103</f>
        <v>1.1320540000000001</v>
      </c>
      <c r="N104" s="21">
        <v>1</v>
      </c>
      <c r="O104" s="22">
        <f t="shared" ref="O104" si="299">N104-N103</f>
        <v>0</v>
      </c>
      <c r="P104" s="19">
        <v>0.88900000000000001</v>
      </c>
      <c r="Q104" s="20">
        <f t="shared" ref="Q104" si="300">P104-P103</f>
        <v>-0.34899999999999998</v>
      </c>
      <c r="R104" s="19">
        <v>0.98</v>
      </c>
      <c r="S104" s="20">
        <f t="shared" ref="S104" si="301">R104-R103</f>
        <v>-0.35200000000000009</v>
      </c>
      <c r="T104" s="23">
        <v>88.747500000000002</v>
      </c>
      <c r="U104" s="24">
        <v>38.42</v>
      </c>
    </row>
    <row r="105" spans="2:21" x14ac:dyDescent="0.2">
      <c r="B105" s="65">
        <v>2</v>
      </c>
      <c r="C105" s="68" t="s">
        <v>2</v>
      </c>
      <c r="D105" s="25">
        <v>5</v>
      </c>
      <c r="E105" s="26">
        <v>4</v>
      </c>
      <c r="F105" s="27">
        <v>0.56810609999999995</v>
      </c>
      <c r="G105" s="28">
        <f t="shared" si="259"/>
        <v>8.129849999999994E-2</v>
      </c>
      <c r="H105" s="29">
        <v>54.727073799999999</v>
      </c>
      <c r="I105" s="30">
        <f t="shared" si="259"/>
        <v>13.479207500000001</v>
      </c>
      <c r="J105" s="29">
        <v>18.552678100000001</v>
      </c>
      <c r="K105" s="30">
        <f t="shared" ref="K105" si="302">J105-J104</f>
        <v>1.2410051000000024</v>
      </c>
      <c r="L105" s="29">
        <v>13.8849325</v>
      </c>
      <c r="M105" s="30">
        <f t="shared" ref="M105" si="303">L105-L104</f>
        <v>4.098632499999999</v>
      </c>
      <c r="N105" s="29">
        <v>1</v>
      </c>
      <c r="O105" s="30">
        <f t="shared" ref="O105" si="304">N105-N104</f>
        <v>0</v>
      </c>
      <c r="P105" s="27">
        <v>1.35375</v>
      </c>
      <c r="Q105" s="28">
        <f t="shared" ref="Q105" si="305">P105-P104</f>
        <v>0.46475</v>
      </c>
      <c r="R105" s="27">
        <v>1.18</v>
      </c>
      <c r="S105" s="28">
        <f t="shared" ref="S105" si="306">R105-R104</f>
        <v>0.19999999999999996</v>
      </c>
      <c r="T105" s="31">
        <v>1250.2574999999999</v>
      </c>
      <c r="U105" s="32">
        <v>629.93499999999995</v>
      </c>
    </row>
    <row r="106" spans="2:21" x14ac:dyDescent="0.2">
      <c r="B106" s="66">
        <v>2</v>
      </c>
      <c r="C106" s="69" t="s">
        <v>2</v>
      </c>
      <c r="D106" s="33" t="s">
        <v>18</v>
      </c>
      <c r="E106" s="34">
        <v>21</v>
      </c>
      <c r="F106" s="35">
        <v>0.48544110000000001</v>
      </c>
      <c r="G106" s="36">
        <f t="shared" ref="G106:I106" si="307">F105-F101</f>
        <v>0.17097309999999993</v>
      </c>
      <c r="H106" s="37">
        <v>42.228212999999997</v>
      </c>
      <c r="I106" s="38">
        <f t="shared" si="307"/>
        <v>22.631541200000001</v>
      </c>
      <c r="J106" s="37">
        <v>17.557133199999999</v>
      </c>
      <c r="K106" s="38">
        <f t="shared" ref="K106" si="308">J105-J101</f>
        <v>1.0812520000000028</v>
      </c>
      <c r="L106" s="37">
        <v>9.8974551999999996</v>
      </c>
      <c r="M106" s="38">
        <f t="shared" ref="M106" si="309">L105-L101</f>
        <v>5.8917824999999997</v>
      </c>
      <c r="N106" s="37">
        <v>1.0476190000000001</v>
      </c>
      <c r="O106" s="38">
        <f t="shared" ref="O106" si="310">N105-N101</f>
        <v>0</v>
      </c>
      <c r="P106" s="35">
        <v>1.0634762</v>
      </c>
      <c r="Q106" s="36">
        <f t="shared" ref="Q106" si="311">P105-P101</f>
        <v>0.50675000000000003</v>
      </c>
      <c r="R106" s="35">
        <v>1.0990476</v>
      </c>
      <c r="S106" s="36">
        <f t="shared" ref="S106" si="312">R105-R101</f>
        <v>0.26249999999999996</v>
      </c>
      <c r="T106" s="39">
        <v>262.63809500000002</v>
      </c>
      <c r="U106" s="40">
        <v>141.05809500000001</v>
      </c>
    </row>
    <row r="107" spans="2:21" x14ac:dyDescent="0.2">
      <c r="G107" s="4"/>
      <c r="Q107" s="4"/>
      <c r="S107" s="4"/>
    </row>
    <row r="108" spans="2:21" x14ac:dyDescent="0.2">
      <c r="B108" s="61" t="s">
        <v>31</v>
      </c>
      <c r="G108" s="4"/>
      <c r="Q108" s="4"/>
      <c r="S108" s="4"/>
    </row>
    <row r="109" spans="2:21" ht="5" customHeight="1" x14ac:dyDescent="0.2">
      <c r="B109" s="1"/>
      <c r="G109" s="4"/>
      <c r="Q109" s="4"/>
      <c r="S109" s="4"/>
    </row>
    <row r="110" spans="2:21" ht="13.25" customHeight="1" x14ac:dyDescent="0.2">
      <c r="B110" s="70" t="s">
        <v>9</v>
      </c>
      <c r="C110" s="73" t="s">
        <v>5</v>
      </c>
      <c r="D110" s="70" t="s">
        <v>7</v>
      </c>
      <c r="E110" s="70" t="s">
        <v>8</v>
      </c>
      <c r="F110" s="94" t="s">
        <v>6</v>
      </c>
      <c r="G110" s="89"/>
      <c r="H110" s="97" t="s">
        <v>10</v>
      </c>
      <c r="I110" s="97"/>
      <c r="J110" s="87" t="s">
        <v>11</v>
      </c>
      <c r="K110" s="87"/>
      <c r="L110" s="87" t="s">
        <v>12</v>
      </c>
      <c r="M110" s="87"/>
      <c r="N110" s="87" t="s">
        <v>13</v>
      </c>
      <c r="O110" s="87"/>
      <c r="P110" s="88" t="s">
        <v>14</v>
      </c>
      <c r="Q110" s="89"/>
      <c r="R110" s="88" t="s">
        <v>15</v>
      </c>
      <c r="S110" s="89"/>
      <c r="T110" s="80" t="s">
        <v>16</v>
      </c>
      <c r="U110" s="80"/>
    </row>
    <row r="111" spans="2:21" ht="13.25" customHeight="1" x14ac:dyDescent="0.2">
      <c r="B111" s="71"/>
      <c r="C111" s="74"/>
      <c r="D111" s="71"/>
      <c r="E111" s="71"/>
      <c r="F111" s="95" t="s">
        <v>20</v>
      </c>
      <c r="G111" s="85" t="s">
        <v>19</v>
      </c>
      <c r="H111" s="90" t="s">
        <v>20</v>
      </c>
      <c r="I111" s="92" t="s">
        <v>19</v>
      </c>
      <c r="J111" s="90" t="s">
        <v>20</v>
      </c>
      <c r="K111" s="92" t="s">
        <v>19</v>
      </c>
      <c r="L111" s="90" t="s">
        <v>20</v>
      </c>
      <c r="M111" s="92" t="s">
        <v>19</v>
      </c>
      <c r="N111" s="90" t="s">
        <v>20</v>
      </c>
      <c r="O111" s="92" t="s">
        <v>19</v>
      </c>
      <c r="P111" s="95" t="s">
        <v>20</v>
      </c>
      <c r="Q111" s="85" t="s">
        <v>19</v>
      </c>
      <c r="R111" s="95" t="s">
        <v>20</v>
      </c>
      <c r="S111" s="85" t="s">
        <v>19</v>
      </c>
      <c r="T111" s="81" t="s">
        <v>21</v>
      </c>
      <c r="U111" s="83" t="s">
        <v>17</v>
      </c>
    </row>
    <row r="112" spans="2:21" x14ac:dyDescent="0.2">
      <c r="B112" s="72"/>
      <c r="C112" s="75"/>
      <c r="D112" s="72"/>
      <c r="E112" s="72"/>
      <c r="F112" s="96"/>
      <c r="G112" s="86"/>
      <c r="H112" s="91"/>
      <c r="I112" s="93"/>
      <c r="J112" s="91"/>
      <c r="K112" s="93"/>
      <c r="L112" s="91"/>
      <c r="M112" s="93"/>
      <c r="N112" s="91"/>
      <c r="O112" s="93"/>
      <c r="P112" s="96"/>
      <c r="Q112" s="86"/>
      <c r="R112" s="96"/>
      <c r="S112" s="86"/>
      <c r="T112" s="82"/>
      <c r="U112" s="84"/>
    </row>
    <row r="113" spans="2:23" x14ac:dyDescent="0.2">
      <c r="B113" s="76"/>
      <c r="C113" s="77" t="s">
        <v>22</v>
      </c>
      <c r="D113" s="9">
        <v>1</v>
      </c>
      <c r="E113" s="10">
        <v>44</v>
      </c>
      <c r="F113" s="11">
        <v>0.36760209999999999</v>
      </c>
      <c r="G113" s="12"/>
      <c r="H113" s="13">
        <v>16.9817128</v>
      </c>
      <c r="I113" s="14"/>
      <c r="J113" s="13">
        <v>10.6921242</v>
      </c>
      <c r="K113" s="14"/>
      <c r="L113" s="13">
        <v>14.703861099999999</v>
      </c>
      <c r="M113" s="14"/>
      <c r="N113" s="13">
        <v>1.7045455</v>
      </c>
      <c r="O113" s="14"/>
      <c r="P113" s="11">
        <v>1.226675</v>
      </c>
      <c r="Q113" s="12"/>
      <c r="R113" s="11">
        <v>1.2715909000000001</v>
      </c>
      <c r="S113" s="12"/>
      <c r="T113" s="15">
        <v>2.7938635999999999</v>
      </c>
      <c r="U113" s="16">
        <v>2.2322727000000002</v>
      </c>
    </row>
    <row r="114" spans="2:23" x14ac:dyDescent="0.2">
      <c r="B114" s="65"/>
      <c r="C114" s="68"/>
      <c r="D114" s="17">
        <v>2</v>
      </c>
      <c r="E114" s="18">
        <v>44</v>
      </c>
      <c r="F114" s="19">
        <v>0.38421759999999999</v>
      </c>
      <c r="G114" s="20">
        <f t="shared" ref="G114:I114" si="313">F114-F113</f>
        <v>1.6615500000000005E-2</v>
      </c>
      <c r="H114" s="21">
        <v>23.354277499999998</v>
      </c>
      <c r="I114" s="22">
        <f t="shared" si="313"/>
        <v>6.3725646999999981</v>
      </c>
      <c r="J114" s="21">
        <v>11.755575800000001</v>
      </c>
      <c r="K114" s="22">
        <f t="shared" ref="K114" si="314">J114-J113</f>
        <v>1.0634516000000005</v>
      </c>
      <c r="L114" s="21">
        <v>16.462951400000001</v>
      </c>
      <c r="M114" s="22">
        <f t="shared" ref="M114" si="315">L114-L113</f>
        <v>1.7590903000000022</v>
      </c>
      <c r="N114" s="21">
        <v>2.1818181999999999</v>
      </c>
      <c r="O114" s="22">
        <f t="shared" ref="O114" si="316">N114-N113</f>
        <v>0.47727269999999988</v>
      </c>
      <c r="P114" s="19">
        <v>1.1593213</v>
      </c>
      <c r="Q114" s="20">
        <f t="shared" ref="Q114" si="317">P114-P113</f>
        <v>-6.7353699999999961E-2</v>
      </c>
      <c r="R114" s="19">
        <v>1.1711364</v>
      </c>
      <c r="S114" s="20">
        <f t="shared" ref="S114" si="318">R114-R113</f>
        <v>-0.10045450000000011</v>
      </c>
      <c r="T114" s="23">
        <v>14.422499999999999</v>
      </c>
      <c r="U114" s="24">
        <v>9.9434091000000002</v>
      </c>
    </row>
    <row r="115" spans="2:23" x14ac:dyDescent="0.2">
      <c r="B115" s="65"/>
      <c r="C115" s="68"/>
      <c r="D115" s="17">
        <v>3</v>
      </c>
      <c r="E115" s="18">
        <v>45</v>
      </c>
      <c r="F115" s="19">
        <v>0.41531990000000002</v>
      </c>
      <c r="G115" s="20">
        <f t="shared" si="259"/>
        <v>3.1102300000000027E-2</v>
      </c>
      <c r="H115" s="21">
        <v>20.581405199999999</v>
      </c>
      <c r="I115" s="22">
        <f t="shared" si="259"/>
        <v>-2.7728722999999995</v>
      </c>
      <c r="J115" s="21">
        <v>10.6713392</v>
      </c>
      <c r="K115" s="22">
        <f t="shared" ref="K115" si="319">J115-J114</f>
        <v>-1.0842366000000005</v>
      </c>
      <c r="L115" s="21">
        <v>17.527428199999999</v>
      </c>
      <c r="M115" s="22">
        <f t="shared" ref="M115" si="320">L115-L114</f>
        <v>1.0644767999999978</v>
      </c>
      <c r="N115" s="21">
        <v>4.1333333000000003</v>
      </c>
      <c r="O115" s="22">
        <f t="shared" ref="O115" si="321">N115-N114</f>
        <v>1.9515151000000004</v>
      </c>
      <c r="P115" s="19">
        <v>1.1424380000000001</v>
      </c>
      <c r="Q115" s="20">
        <f t="shared" ref="Q115" si="322">P115-P114</f>
        <v>-1.6883299999999934E-2</v>
      </c>
      <c r="R115" s="19">
        <v>1.2061364000000001</v>
      </c>
      <c r="S115" s="20">
        <f t="shared" ref="S115" si="323">R115-R114</f>
        <v>3.5000000000000142E-2</v>
      </c>
      <c r="T115" s="23">
        <v>35.195777800000002</v>
      </c>
      <c r="U115" s="24">
        <v>24.780222200000001</v>
      </c>
    </row>
    <row r="116" spans="2:23" x14ac:dyDescent="0.2">
      <c r="B116" s="65"/>
      <c r="C116" s="68"/>
      <c r="D116" s="17">
        <v>4</v>
      </c>
      <c r="E116" s="18">
        <v>44</v>
      </c>
      <c r="F116" s="19">
        <v>0.43203760000000002</v>
      </c>
      <c r="G116" s="20">
        <f t="shared" si="259"/>
        <v>1.6717700000000002E-2</v>
      </c>
      <c r="H116" s="21">
        <v>21.331595400000001</v>
      </c>
      <c r="I116" s="22">
        <f t="shared" si="259"/>
        <v>0.75019020000000225</v>
      </c>
      <c r="J116" s="21">
        <v>10.9804081</v>
      </c>
      <c r="K116" s="22">
        <f t="shared" ref="K116" si="324">J116-J115</f>
        <v>0.30906889999999976</v>
      </c>
      <c r="L116" s="21">
        <v>16.8526761</v>
      </c>
      <c r="M116" s="22">
        <f t="shared" ref="M116" si="325">L116-L115</f>
        <v>-0.67475209999999919</v>
      </c>
      <c r="N116" s="21">
        <v>5.3636363999999999</v>
      </c>
      <c r="O116" s="22">
        <f t="shared" ref="O116" si="326">N116-N115</f>
        <v>1.2303030999999995</v>
      </c>
      <c r="P116" s="19">
        <v>1.0626477000000001</v>
      </c>
      <c r="Q116" s="20">
        <f t="shared" ref="Q116" si="327">P116-P115</f>
        <v>-7.9790299999999981E-2</v>
      </c>
      <c r="R116" s="19">
        <v>1.1088095</v>
      </c>
      <c r="S116" s="20">
        <f t="shared" ref="S116" si="328">R116-R115</f>
        <v>-9.7326900000000105E-2</v>
      </c>
      <c r="T116" s="23">
        <v>98.836363599999999</v>
      </c>
      <c r="U116" s="24">
        <v>58.642045500000002</v>
      </c>
    </row>
    <row r="117" spans="2:23" x14ac:dyDescent="0.2">
      <c r="B117" s="65"/>
      <c r="C117" s="68"/>
      <c r="D117" s="25">
        <v>5</v>
      </c>
      <c r="E117" s="26">
        <v>44</v>
      </c>
      <c r="F117" s="27">
        <v>0.52955459999999999</v>
      </c>
      <c r="G117" s="28">
        <f t="shared" si="259"/>
        <v>9.7516999999999965E-2</v>
      </c>
      <c r="H117" s="29">
        <v>28.4553361</v>
      </c>
      <c r="I117" s="30">
        <f t="shared" si="259"/>
        <v>7.123740699999999</v>
      </c>
      <c r="J117" s="29">
        <v>10.936641099999999</v>
      </c>
      <c r="K117" s="30">
        <f t="shared" ref="K117" si="329">J117-J116</f>
        <v>-4.3767000000000778E-2</v>
      </c>
      <c r="L117" s="29">
        <v>16.1055411</v>
      </c>
      <c r="M117" s="30">
        <f t="shared" ref="M117" si="330">L117-L116</f>
        <v>-0.7471350000000001</v>
      </c>
      <c r="N117" s="29">
        <v>6.9545455</v>
      </c>
      <c r="O117" s="30">
        <f t="shared" ref="O117" si="331">N117-N116</f>
        <v>1.5909091000000002</v>
      </c>
      <c r="P117" s="27">
        <v>1.1082027000000001</v>
      </c>
      <c r="Q117" s="28">
        <f t="shared" ref="Q117" si="332">P117-P116</f>
        <v>4.5555000000000012E-2</v>
      </c>
      <c r="R117" s="27">
        <v>1.1871053</v>
      </c>
      <c r="S117" s="28">
        <f t="shared" ref="S117" si="333">R117-R116</f>
        <v>7.8295800000000026E-2</v>
      </c>
      <c r="T117" s="31">
        <v>386.274091</v>
      </c>
      <c r="U117" s="32">
        <v>177.49431799999999</v>
      </c>
    </row>
    <row r="118" spans="2:23" ht="12.5" thickBot="1" x14ac:dyDescent="0.25">
      <c r="B118" s="78"/>
      <c r="C118" s="79"/>
      <c r="D118" s="41" t="s">
        <v>18</v>
      </c>
      <c r="E118" s="42">
        <v>221</v>
      </c>
      <c r="F118" s="43">
        <v>0.4256992</v>
      </c>
      <c r="G118" s="44">
        <f t="shared" ref="G118:I118" si="334">F117-F113</f>
        <v>0.1619525</v>
      </c>
      <c r="H118" s="45">
        <v>22.133808999999999</v>
      </c>
      <c r="I118" s="46">
        <f t="shared" si="334"/>
        <v>11.4736233</v>
      </c>
      <c r="J118" s="45">
        <v>11.005697899999999</v>
      </c>
      <c r="K118" s="46">
        <f t="shared" ref="K118" si="335">J117-J113</f>
        <v>0.24451689999999893</v>
      </c>
      <c r="L118" s="45">
        <v>16.335907599999999</v>
      </c>
      <c r="M118" s="46">
        <f t="shared" ref="M118" si="336">L117-L113</f>
        <v>1.4016800000000007</v>
      </c>
      <c r="N118" s="45">
        <v>4.0678732999999996</v>
      </c>
      <c r="O118" s="46">
        <f t="shared" ref="O118" si="337">N117-N113</f>
        <v>5.25</v>
      </c>
      <c r="P118" s="43">
        <v>1.1398686</v>
      </c>
      <c r="Q118" s="44">
        <f t="shared" ref="Q118" si="338">P117-P113</f>
        <v>-0.11847229999999986</v>
      </c>
      <c r="R118" s="43">
        <v>1.1897641999999999</v>
      </c>
      <c r="S118" s="44">
        <f t="shared" ref="S118" si="339">R117-R113</f>
        <v>-8.448560000000005E-2</v>
      </c>
      <c r="T118" s="47">
        <v>107.17733</v>
      </c>
      <c r="U118" s="48">
        <v>54.483438900000003</v>
      </c>
    </row>
    <row r="119" spans="2:23" ht="12.5" thickTop="1" x14ac:dyDescent="0.2">
      <c r="B119" s="76">
        <v>1</v>
      </c>
      <c r="C119" s="77" t="s">
        <v>23</v>
      </c>
      <c r="D119" s="9">
        <v>1</v>
      </c>
      <c r="E119" s="10">
        <v>12</v>
      </c>
      <c r="F119" s="11">
        <v>0.3788454</v>
      </c>
      <c r="G119" s="12"/>
      <c r="H119" s="13">
        <v>30.378528899999999</v>
      </c>
      <c r="I119" s="14"/>
      <c r="J119" s="13">
        <v>18.321187200000001</v>
      </c>
      <c r="K119" s="14"/>
      <c r="L119" s="13">
        <v>17.2182633</v>
      </c>
      <c r="M119" s="14"/>
      <c r="N119" s="13">
        <v>1.1666666999999999</v>
      </c>
      <c r="O119" s="14"/>
      <c r="P119" s="11">
        <v>1.452</v>
      </c>
      <c r="Q119" s="12"/>
      <c r="R119" s="11">
        <v>1.46</v>
      </c>
      <c r="S119" s="12"/>
      <c r="T119" s="15">
        <v>3.1183333000000002</v>
      </c>
      <c r="U119" s="16">
        <v>2.6866667</v>
      </c>
    </row>
    <row r="120" spans="2:23" x14ac:dyDescent="0.2">
      <c r="B120" s="65">
        <v>1</v>
      </c>
      <c r="C120" s="68" t="s">
        <v>1</v>
      </c>
      <c r="D120" s="17">
        <v>2</v>
      </c>
      <c r="E120" s="18">
        <v>12</v>
      </c>
      <c r="F120" s="19">
        <v>0.42519639999999997</v>
      </c>
      <c r="G120" s="20">
        <f t="shared" ref="G120:I120" si="340">F120-F119</f>
        <v>4.6350999999999976E-2</v>
      </c>
      <c r="H120" s="21">
        <v>37.4793843</v>
      </c>
      <c r="I120" s="22">
        <f t="shared" si="340"/>
        <v>7.1008554000000004</v>
      </c>
      <c r="J120" s="21">
        <v>17.816204599999999</v>
      </c>
      <c r="K120" s="22">
        <f t="shared" ref="K120" si="341">J120-J119</f>
        <v>-0.50498260000000172</v>
      </c>
      <c r="L120" s="21">
        <v>17.124429200000002</v>
      </c>
      <c r="M120" s="22">
        <f t="shared" ref="M120" si="342">L120-L119</f>
        <v>-9.3834099999998699E-2</v>
      </c>
      <c r="N120" s="21">
        <v>1.8333333000000001</v>
      </c>
      <c r="O120" s="22">
        <f t="shared" ref="O120" si="343">N120-N119</f>
        <v>0.66666660000000011</v>
      </c>
      <c r="P120" s="19">
        <v>1.5758333</v>
      </c>
      <c r="Q120" s="20">
        <f t="shared" ref="Q120" si="344">P120-P119</f>
        <v>0.12383330000000004</v>
      </c>
      <c r="R120" s="19">
        <v>1.5566667000000001</v>
      </c>
      <c r="S120" s="20">
        <f t="shared" ref="S120" si="345">R120-R119</f>
        <v>9.6666700000000105E-2</v>
      </c>
      <c r="T120" s="23">
        <v>10.505833300000001</v>
      </c>
      <c r="U120" s="24">
        <v>8.0541666999999997</v>
      </c>
    </row>
    <row r="121" spans="2:23" x14ac:dyDescent="0.2">
      <c r="B121" s="65">
        <v>1</v>
      </c>
      <c r="C121" s="68" t="s">
        <v>1</v>
      </c>
      <c r="D121" s="17">
        <v>3</v>
      </c>
      <c r="E121" s="18">
        <v>12</v>
      </c>
      <c r="F121" s="19">
        <v>0.35764829999999997</v>
      </c>
      <c r="G121" s="20">
        <f t="shared" si="259"/>
        <v>-6.75481E-2</v>
      </c>
      <c r="H121" s="21">
        <v>26.270227299999998</v>
      </c>
      <c r="I121" s="22">
        <f t="shared" si="259"/>
        <v>-11.209157000000001</v>
      </c>
      <c r="J121" s="21">
        <v>18.442273100000001</v>
      </c>
      <c r="K121" s="22">
        <f t="shared" ref="K121" si="346">J121-J120</f>
        <v>0.62606850000000236</v>
      </c>
      <c r="L121" s="21">
        <v>17.878081699999999</v>
      </c>
      <c r="M121" s="22">
        <f t="shared" ref="M121" si="347">L121-L120</f>
        <v>0.75365249999999762</v>
      </c>
      <c r="N121" s="21">
        <v>2.9166666999999999</v>
      </c>
      <c r="O121" s="22">
        <f t="shared" ref="O121" si="348">N121-N120</f>
        <v>1.0833333999999999</v>
      </c>
      <c r="P121" s="19">
        <v>1.3905833000000001</v>
      </c>
      <c r="Q121" s="20">
        <f t="shared" ref="Q121" si="349">P121-P120</f>
        <v>-0.18524999999999991</v>
      </c>
      <c r="R121" s="19">
        <v>1.5</v>
      </c>
      <c r="S121" s="20">
        <f t="shared" ref="S121" si="350">R121-R120</f>
        <v>-5.666670000000007E-2</v>
      </c>
      <c r="T121" s="23">
        <v>25.61</v>
      </c>
      <c r="U121" s="24">
        <v>19.8325</v>
      </c>
    </row>
    <row r="122" spans="2:23" x14ac:dyDescent="0.2">
      <c r="B122" s="65">
        <v>1</v>
      </c>
      <c r="C122" s="68" t="s">
        <v>1</v>
      </c>
      <c r="D122" s="17">
        <v>4</v>
      </c>
      <c r="E122" s="18">
        <v>12</v>
      </c>
      <c r="F122" s="19">
        <v>0.34382859999999998</v>
      </c>
      <c r="G122" s="20">
        <f t="shared" si="259"/>
        <v>-1.381969999999999E-2</v>
      </c>
      <c r="H122" s="21">
        <v>24.916273700000001</v>
      </c>
      <c r="I122" s="22">
        <f t="shared" si="259"/>
        <v>-1.353953599999997</v>
      </c>
      <c r="J122" s="21">
        <v>17.577969499999998</v>
      </c>
      <c r="K122" s="22">
        <f t="shared" ref="K122" si="351">J122-J121</f>
        <v>-0.86430360000000306</v>
      </c>
      <c r="L122" s="21">
        <v>17.511643299999999</v>
      </c>
      <c r="M122" s="22">
        <f t="shared" ref="M122" si="352">L122-L121</f>
        <v>-0.36643839999999983</v>
      </c>
      <c r="N122" s="21">
        <v>4.9166667000000004</v>
      </c>
      <c r="O122" s="22">
        <f t="shared" ref="O122" si="353">N122-N121</f>
        <v>2.0000000000000004</v>
      </c>
      <c r="P122" s="19">
        <v>1.3956249999999999</v>
      </c>
      <c r="Q122" s="20">
        <f t="shared" ref="Q122" si="354">P122-P121</f>
        <v>5.0416999999998158E-3</v>
      </c>
      <c r="R122" s="19">
        <v>1.4033332999999999</v>
      </c>
      <c r="S122" s="20">
        <f t="shared" ref="S122" si="355">R122-R121</f>
        <v>-9.6666700000000105E-2</v>
      </c>
      <c r="T122" s="23">
        <v>82.965000000000003</v>
      </c>
      <c r="U122" s="24">
        <v>62.23</v>
      </c>
    </row>
    <row r="123" spans="2:23" x14ac:dyDescent="0.2">
      <c r="B123" s="65">
        <v>1</v>
      </c>
      <c r="C123" s="68" t="s">
        <v>1</v>
      </c>
      <c r="D123" s="25">
        <v>5</v>
      </c>
      <c r="E123" s="26">
        <v>12</v>
      </c>
      <c r="F123" s="27">
        <v>0.44958150000000002</v>
      </c>
      <c r="G123" s="28">
        <f t="shared" si="259"/>
        <v>0.10575290000000004</v>
      </c>
      <c r="H123" s="29">
        <v>39.853871599999998</v>
      </c>
      <c r="I123" s="30">
        <f t="shared" si="259"/>
        <v>14.937597899999997</v>
      </c>
      <c r="J123" s="29">
        <v>17.652152000000001</v>
      </c>
      <c r="K123" s="30">
        <f t="shared" ref="K123" si="356">J123-J122</f>
        <v>7.4182500000002705E-2</v>
      </c>
      <c r="L123" s="29">
        <v>19.014612499999998</v>
      </c>
      <c r="M123" s="30">
        <f t="shared" ref="M123" si="357">L123-L122</f>
        <v>1.502969199999999</v>
      </c>
      <c r="N123" s="29">
        <v>7.6666667000000004</v>
      </c>
      <c r="O123" s="30">
        <f t="shared" ref="O123" si="358">N123-N122</f>
        <v>2.75</v>
      </c>
      <c r="P123" s="27">
        <v>1.5363332999999999</v>
      </c>
      <c r="Q123" s="28">
        <f t="shared" ref="Q123" si="359">P123-P122</f>
        <v>0.14070830000000001</v>
      </c>
      <c r="R123" s="27">
        <v>1.5375000000000001</v>
      </c>
      <c r="S123" s="28">
        <f t="shared" ref="S123" si="360">R123-R122</f>
        <v>0.13416670000000019</v>
      </c>
      <c r="T123" s="31">
        <v>261.63666699999999</v>
      </c>
      <c r="U123" s="32">
        <v>188.806667</v>
      </c>
    </row>
    <row r="124" spans="2:23" ht="12.5" thickBot="1" x14ac:dyDescent="0.25">
      <c r="B124" s="78">
        <v>1</v>
      </c>
      <c r="C124" s="79" t="s">
        <v>1</v>
      </c>
      <c r="D124" s="41" t="s">
        <v>18</v>
      </c>
      <c r="E124" s="42">
        <v>60</v>
      </c>
      <c r="F124" s="43">
        <v>0.39101999999999998</v>
      </c>
      <c r="G124" s="44">
        <f t="shared" ref="G124:I124" si="361">F123-F119</f>
        <v>7.0736100000000024E-2</v>
      </c>
      <c r="H124" s="45">
        <v>31.779657199999999</v>
      </c>
      <c r="I124" s="46">
        <f t="shared" si="361"/>
        <v>9.4753426999999988</v>
      </c>
      <c r="J124" s="45">
        <v>17.961957300000002</v>
      </c>
      <c r="K124" s="46">
        <f t="shared" ref="K124" si="362">J123-J119</f>
        <v>-0.66903519999999972</v>
      </c>
      <c r="L124" s="45">
        <v>17.749406</v>
      </c>
      <c r="M124" s="46">
        <f t="shared" ref="M124" si="363">L123-L119</f>
        <v>1.7963491999999981</v>
      </c>
      <c r="N124" s="45">
        <v>3.7</v>
      </c>
      <c r="O124" s="46">
        <f t="shared" ref="O124" si="364">N123-N119</f>
        <v>6.5</v>
      </c>
      <c r="P124" s="43">
        <v>1.470075</v>
      </c>
      <c r="Q124" s="44">
        <f t="shared" ref="Q124" si="365">P123-P119</f>
        <v>8.4333299999999944E-2</v>
      </c>
      <c r="R124" s="43">
        <v>1.4913559000000001</v>
      </c>
      <c r="S124" s="44">
        <f t="shared" ref="S124" si="366">R123-R119</f>
        <v>7.7500000000000124E-2</v>
      </c>
      <c r="T124" s="47">
        <v>76.767166700000004</v>
      </c>
      <c r="U124" s="48">
        <v>56.322000000000003</v>
      </c>
    </row>
    <row r="125" spans="2:23" ht="12.5" thickTop="1" x14ac:dyDescent="0.2">
      <c r="B125" s="64">
        <v>2</v>
      </c>
      <c r="C125" s="67" t="s">
        <v>24</v>
      </c>
      <c r="D125" s="9">
        <v>1</v>
      </c>
      <c r="E125" s="10">
        <v>4</v>
      </c>
      <c r="F125" s="11">
        <v>0.45342670000000002</v>
      </c>
      <c r="G125" s="12"/>
      <c r="H125" s="13">
        <v>36.045707999999998</v>
      </c>
      <c r="I125" s="14"/>
      <c r="J125" s="13">
        <v>16.3102974</v>
      </c>
      <c r="K125" s="14"/>
      <c r="L125" s="13">
        <v>14.958905</v>
      </c>
      <c r="M125" s="14"/>
      <c r="N125" s="13">
        <v>3</v>
      </c>
      <c r="O125" s="14"/>
      <c r="P125" s="11">
        <v>1.686725</v>
      </c>
      <c r="Q125" s="12"/>
      <c r="R125" s="11">
        <v>1.78</v>
      </c>
      <c r="S125" s="12"/>
      <c r="T125" s="15">
        <v>13.125</v>
      </c>
      <c r="U125" s="16">
        <v>7.5525000000000002</v>
      </c>
    </row>
    <row r="126" spans="2:23" x14ac:dyDescent="0.2">
      <c r="B126" s="65">
        <v>2</v>
      </c>
      <c r="C126" s="68" t="s">
        <v>2</v>
      </c>
      <c r="D126" s="17">
        <v>2</v>
      </c>
      <c r="E126" s="18">
        <v>4</v>
      </c>
      <c r="F126" s="19">
        <v>0.54143280000000005</v>
      </c>
      <c r="G126" s="20">
        <f t="shared" ref="G126:I126" si="367">F126-F125</f>
        <v>8.8006100000000032E-2</v>
      </c>
      <c r="H126" s="21">
        <v>45.961156000000003</v>
      </c>
      <c r="I126" s="22">
        <f t="shared" si="367"/>
        <v>9.9154480000000049</v>
      </c>
      <c r="J126" s="21">
        <v>17.003322699999998</v>
      </c>
      <c r="K126" s="22">
        <f t="shared" ref="K126" si="368">J126-J125</f>
        <v>0.69302529999999862</v>
      </c>
      <c r="L126" s="21">
        <v>19.156167499999999</v>
      </c>
      <c r="M126" s="22">
        <f t="shared" ref="M126" si="369">L126-L125</f>
        <v>4.197262499999999</v>
      </c>
      <c r="N126" s="21">
        <v>5</v>
      </c>
      <c r="O126" s="22">
        <f t="shared" ref="O126" si="370">N126-N125</f>
        <v>2</v>
      </c>
      <c r="P126" s="19">
        <v>1.69675</v>
      </c>
      <c r="Q126" s="20">
        <f t="shared" ref="Q126" si="371">P126-P125</f>
        <v>1.0024999999999951E-2</v>
      </c>
      <c r="R126" s="19">
        <v>1.7949999999999999</v>
      </c>
      <c r="S126" s="20">
        <f t="shared" ref="S126" si="372">R126-R125</f>
        <v>1.4999999999999902E-2</v>
      </c>
      <c r="T126" s="23">
        <v>36.682499999999997</v>
      </c>
      <c r="U126" s="24">
        <v>20.43</v>
      </c>
      <c r="W126" s="60"/>
    </row>
    <row r="127" spans="2:23" x14ac:dyDescent="0.2">
      <c r="B127" s="65">
        <v>2</v>
      </c>
      <c r="C127" s="68" t="s">
        <v>2</v>
      </c>
      <c r="D127" s="17">
        <v>3</v>
      </c>
      <c r="E127" s="18">
        <v>4</v>
      </c>
      <c r="F127" s="19">
        <v>0.52511949999999996</v>
      </c>
      <c r="G127" s="20">
        <f t="shared" si="259"/>
        <v>-1.6313300000000086E-2</v>
      </c>
      <c r="H127" s="21">
        <v>46.172900300000002</v>
      </c>
      <c r="I127" s="22">
        <f t="shared" si="259"/>
        <v>0.21174429999999944</v>
      </c>
      <c r="J127" s="21">
        <v>16.522419599999999</v>
      </c>
      <c r="K127" s="22">
        <f t="shared" ref="K127" si="373">J127-J126</f>
        <v>-0.48090309999999903</v>
      </c>
      <c r="L127" s="21">
        <v>19.119177499999999</v>
      </c>
      <c r="M127" s="22">
        <f t="shared" ref="M127" si="374">L127-L126</f>
        <v>-3.6989999999999412E-2</v>
      </c>
      <c r="N127" s="21">
        <v>3.5</v>
      </c>
      <c r="O127" s="22">
        <f t="shared" ref="O127" si="375">N127-N126</f>
        <v>-1.5</v>
      </c>
      <c r="P127" s="19">
        <v>1.81775</v>
      </c>
      <c r="Q127" s="20">
        <f t="shared" ref="Q127" si="376">P127-P126</f>
        <v>0.121</v>
      </c>
      <c r="R127" s="19">
        <v>1.89</v>
      </c>
      <c r="S127" s="20">
        <f t="shared" ref="S127" si="377">R127-R126</f>
        <v>9.4999999999999973E-2</v>
      </c>
      <c r="T127" s="23">
        <v>69.13</v>
      </c>
      <c r="U127" s="24">
        <v>40.572499999999998</v>
      </c>
    </row>
    <row r="128" spans="2:23" x14ac:dyDescent="0.2">
      <c r="B128" s="65">
        <v>2</v>
      </c>
      <c r="C128" s="68" t="s">
        <v>2</v>
      </c>
      <c r="D128" s="17">
        <v>4</v>
      </c>
      <c r="E128" s="18">
        <v>4</v>
      </c>
      <c r="F128" s="19">
        <v>0.46900760000000002</v>
      </c>
      <c r="G128" s="20">
        <f t="shared" si="259"/>
        <v>-5.6111899999999937E-2</v>
      </c>
      <c r="H128" s="21">
        <v>39.762824500000001</v>
      </c>
      <c r="I128" s="22">
        <f t="shared" si="259"/>
        <v>-6.4100758000000013</v>
      </c>
      <c r="J128" s="21">
        <v>17.510706599999999</v>
      </c>
      <c r="K128" s="22">
        <f t="shared" ref="K128" si="378">J128-J127</f>
        <v>0.98828699999999969</v>
      </c>
      <c r="L128" s="21">
        <v>17.2883575</v>
      </c>
      <c r="M128" s="22">
        <f t="shared" ref="M128" si="379">L128-L127</f>
        <v>-1.8308199999999992</v>
      </c>
      <c r="N128" s="21">
        <v>4</v>
      </c>
      <c r="O128" s="22">
        <f t="shared" ref="O128" si="380">N128-N127</f>
        <v>0.5</v>
      </c>
      <c r="P128" s="19">
        <v>1.45475</v>
      </c>
      <c r="Q128" s="20">
        <f t="shared" ref="Q128" si="381">P128-P127</f>
        <v>-0.36299999999999999</v>
      </c>
      <c r="R128" s="19">
        <v>1.4950000000000001</v>
      </c>
      <c r="S128" s="20">
        <f t="shared" ref="S128" si="382">R128-R127</f>
        <v>-0.3949999999999998</v>
      </c>
      <c r="T128" s="23">
        <v>148.55000000000001</v>
      </c>
      <c r="U128" s="24">
        <v>73.507499999999993</v>
      </c>
    </row>
    <row r="129" spans="2:21" x14ac:dyDescent="0.2">
      <c r="B129" s="65">
        <v>2</v>
      </c>
      <c r="C129" s="68" t="s">
        <v>2</v>
      </c>
      <c r="D129" s="25">
        <v>5</v>
      </c>
      <c r="E129" s="26">
        <v>4</v>
      </c>
      <c r="F129" s="27">
        <v>0.59080580000000005</v>
      </c>
      <c r="G129" s="28">
        <f t="shared" si="259"/>
        <v>0.12179820000000002</v>
      </c>
      <c r="H129" s="29">
        <v>60.525612600000002</v>
      </c>
      <c r="I129" s="30">
        <f t="shared" si="259"/>
        <v>20.762788100000002</v>
      </c>
      <c r="J129" s="29">
        <v>18.244360700000001</v>
      </c>
      <c r="K129" s="30">
        <f t="shared" ref="K129" si="383">J129-J128</f>
        <v>0.73365410000000253</v>
      </c>
      <c r="L129" s="29">
        <v>19.230135000000001</v>
      </c>
      <c r="M129" s="30">
        <f t="shared" ref="M129" si="384">L129-L128</f>
        <v>1.9417775000000006</v>
      </c>
      <c r="N129" s="29">
        <v>9</v>
      </c>
      <c r="O129" s="30">
        <f t="shared" ref="O129" si="385">N129-N128</f>
        <v>5</v>
      </c>
      <c r="P129" s="27">
        <v>1.8947499999999999</v>
      </c>
      <c r="Q129" s="28">
        <f t="shared" ref="Q129" si="386">P129-P128</f>
        <v>0.43999999999999995</v>
      </c>
      <c r="R129" s="27">
        <v>1.92</v>
      </c>
      <c r="S129" s="28">
        <f t="shared" ref="S129" si="387">R129-R128</f>
        <v>0.42499999999999982</v>
      </c>
      <c r="T129" s="31">
        <v>437.3775</v>
      </c>
      <c r="U129" s="32">
        <v>220.54499999999999</v>
      </c>
    </row>
    <row r="130" spans="2:21" x14ac:dyDescent="0.2">
      <c r="B130" s="66">
        <v>2</v>
      </c>
      <c r="C130" s="69" t="s">
        <v>2</v>
      </c>
      <c r="D130" s="33" t="s">
        <v>18</v>
      </c>
      <c r="E130" s="34">
        <v>20</v>
      </c>
      <c r="F130" s="35">
        <v>0.51595849999999999</v>
      </c>
      <c r="G130" s="36">
        <f t="shared" ref="G130:I130" si="388">F129-F125</f>
        <v>0.13737910000000003</v>
      </c>
      <c r="H130" s="37">
        <v>45.693640299999998</v>
      </c>
      <c r="I130" s="38">
        <f t="shared" si="388"/>
        <v>24.479904600000005</v>
      </c>
      <c r="J130" s="37">
        <v>17.118221399999999</v>
      </c>
      <c r="K130" s="38">
        <f t="shared" ref="K130" si="389">J129-J125</f>
        <v>1.9340633000000018</v>
      </c>
      <c r="L130" s="37">
        <v>17.9505485</v>
      </c>
      <c r="M130" s="38">
        <f t="shared" ref="M130" si="390">L129-L125</f>
        <v>4.271230000000001</v>
      </c>
      <c r="N130" s="37">
        <v>4.9000000000000004</v>
      </c>
      <c r="O130" s="38">
        <f t="shared" ref="O130" si="391">N129-N125</f>
        <v>6</v>
      </c>
      <c r="P130" s="35">
        <v>1.710145</v>
      </c>
      <c r="Q130" s="36">
        <f t="shared" ref="Q130" si="392">P129-P125</f>
        <v>0.2080249999999999</v>
      </c>
      <c r="R130" s="35">
        <v>1.776</v>
      </c>
      <c r="S130" s="36">
        <f t="shared" ref="S130" si="393">R129-R125</f>
        <v>0.1399999999999999</v>
      </c>
      <c r="T130" s="39">
        <v>140.97300000000001</v>
      </c>
      <c r="U130" s="40">
        <v>72.521500000000003</v>
      </c>
    </row>
    <row r="131" spans="2:21" x14ac:dyDescent="0.2">
      <c r="G131" s="4"/>
      <c r="Q131" s="4"/>
      <c r="S131" s="4"/>
    </row>
    <row r="132" spans="2:21" x14ac:dyDescent="0.2">
      <c r="G132" s="4"/>
      <c r="Q132" s="4"/>
      <c r="S132" s="4"/>
    </row>
    <row r="133" spans="2:21" x14ac:dyDescent="0.2">
      <c r="B133" s="61" t="s">
        <v>32</v>
      </c>
      <c r="G133" s="4"/>
      <c r="Q133" s="4"/>
      <c r="S133" s="4"/>
    </row>
    <row r="134" spans="2:21" ht="5" customHeight="1" x14ac:dyDescent="0.2">
      <c r="B134" s="1"/>
      <c r="G134" s="4"/>
      <c r="Q134" s="4"/>
      <c r="S134" s="4"/>
    </row>
    <row r="135" spans="2:21" ht="13.25" customHeight="1" x14ac:dyDescent="0.2">
      <c r="B135" s="70" t="s">
        <v>9</v>
      </c>
      <c r="C135" s="73" t="s">
        <v>5</v>
      </c>
      <c r="D135" s="70" t="s">
        <v>7</v>
      </c>
      <c r="E135" s="70" t="s">
        <v>8</v>
      </c>
      <c r="F135" s="94" t="s">
        <v>6</v>
      </c>
      <c r="G135" s="89"/>
      <c r="H135" s="97" t="s">
        <v>10</v>
      </c>
      <c r="I135" s="97"/>
      <c r="J135" s="87" t="s">
        <v>11</v>
      </c>
      <c r="K135" s="87"/>
      <c r="L135" s="87" t="s">
        <v>12</v>
      </c>
      <c r="M135" s="87"/>
      <c r="N135" s="87" t="s">
        <v>13</v>
      </c>
      <c r="O135" s="87"/>
      <c r="P135" s="88" t="s">
        <v>14</v>
      </c>
      <c r="Q135" s="89"/>
      <c r="R135" s="88" t="s">
        <v>15</v>
      </c>
      <c r="S135" s="89"/>
      <c r="T135" s="80" t="s">
        <v>16</v>
      </c>
      <c r="U135" s="80"/>
    </row>
    <row r="136" spans="2:21" ht="13.25" customHeight="1" x14ac:dyDescent="0.2">
      <c r="B136" s="71"/>
      <c r="C136" s="74"/>
      <c r="D136" s="71"/>
      <c r="E136" s="71"/>
      <c r="F136" s="95" t="s">
        <v>20</v>
      </c>
      <c r="G136" s="85" t="s">
        <v>19</v>
      </c>
      <c r="H136" s="90" t="s">
        <v>20</v>
      </c>
      <c r="I136" s="92" t="s">
        <v>19</v>
      </c>
      <c r="J136" s="90" t="s">
        <v>20</v>
      </c>
      <c r="K136" s="92" t="s">
        <v>19</v>
      </c>
      <c r="L136" s="90" t="s">
        <v>20</v>
      </c>
      <c r="M136" s="92" t="s">
        <v>19</v>
      </c>
      <c r="N136" s="90" t="s">
        <v>20</v>
      </c>
      <c r="O136" s="92" t="s">
        <v>19</v>
      </c>
      <c r="P136" s="95" t="s">
        <v>20</v>
      </c>
      <c r="Q136" s="85" t="s">
        <v>19</v>
      </c>
      <c r="R136" s="95" t="s">
        <v>20</v>
      </c>
      <c r="S136" s="85" t="s">
        <v>19</v>
      </c>
      <c r="T136" s="81" t="s">
        <v>21</v>
      </c>
      <c r="U136" s="83" t="s">
        <v>17</v>
      </c>
    </row>
    <row r="137" spans="2:21" x14ac:dyDescent="0.2">
      <c r="B137" s="72"/>
      <c r="C137" s="75"/>
      <c r="D137" s="72"/>
      <c r="E137" s="72"/>
      <c r="F137" s="96"/>
      <c r="G137" s="86"/>
      <c r="H137" s="91"/>
      <c r="I137" s="93"/>
      <c r="J137" s="91"/>
      <c r="K137" s="93"/>
      <c r="L137" s="91"/>
      <c r="M137" s="93"/>
      <c r="N137" s="91"/>
      <c r="O137" s="93"/>
      <c r="P137" s="96"/>
      <c r="Q137" s="86"/>
      <c r="R137" s="96"/>
      <c r="S137" s="86"/>
      <c r="T137" s="82"/>
      <c r="U137" s="84"/>
    </row>
    <row r="138" spans="2:21" x14ac:dyDescent="0.2">
      <c r="B138" s="76"/>
      <c r="C138" s="77" t="s">
        <v>22</v>
      </c>
      <c r="D138" s="9">
        <v>1</v>
      </c>
      <c r="E138" s="10">
        <v>442</v>
      </c>
      <c r="F138" s="11">
        <v>0.21918009999999999</v>
      </c>
      <c r="G138" s="12"/>
      <c r="H138" s="13">
        <v>11.7419232</v>
      </c>
      <c r="I138" s="14"/>
      <c r="J138" s="13">
        <v>11.906642700000001</v>
      </c>
      <c r="K138" s="14"/>
      <c r="L138" s="13">
        <v>10.447077500000001</v>
      </c>
      <c r="M138" s="14"/>
      <c r="N138" s="13">
        <v>5.7363635999999998</v>
      </c>
      <c r="O138" s="14"/>
      <c r="P138" s="11">
        <v>1.5845305999999999</v>
      </c>
      <c r="Q138" s="12"/>
      <c r="R138" s="11">
        <v>1.8076923</v>
      </c>
      <c r="S138" s="12"/>
      <c r="T138" s="15">
        <v>2.2484842</v>
      </c>
      <c r="U138" s="16">
        <v>6.6153845999999996</v>
      </c>
    </row>
    <row r="139" spans="2:21" x14ac:dyDescent="0.2">
      <c r="B139" s="65"/>
      <c r="C139" s="68"/>
      <c r="D139" s="17">
        <v>2</v>
      </c>
      <c r="E139" s="18">
        <v>442</v>
      </c>
      <c r="F139" s="19">
        <v>0.29325960000000001</v>
      </c>
      <c r="G139" s="20">
        <f t="shared" ref="G139:I139" si="394">F139-F138</f>
        <v>7.407950000000002E-2</v>
      </c>
      <c r="H139" s="21">
        <v>16.276082599999999</v>
      </c>
      <c r="I139" s="22">
        <f t="shared" si="394"/>
        <v>4.5341593999999983</v>
      </c>
      <c r="J139" s="21">
        <v>13.9827151</v>
      </c>
      <c r="K139" s="22">
        <f t="shared" ref="K139" si="395">J139-J138</f>
        <v>2.0760723999999993</v>
      </c>
      <c r="L139" s="21">
        <v>11.9433212</v>
      </c>
      <c r="M139" s="22">
        <f t="shared" ref="M139" si="396">L139-L138</f>
        <v>1.4962436999999991</v>
      </c>
      <c r="N139" s="21">
        <v>8.2488688000000003</v>
      </c>
      <c r="O139" s="22">
        <f t="shared" ref="O139" si="397">N139-N138</f>
        <v>2.5125052000000005</v>
      </c>
      <c r="P139" s="19">
        <v>1.5899246</v>
      </c>
      <c r="Q139" s="20">
        <f t="shared" ref="Q139" si="398">P139-P138</f>
        <v>5.3940000000001209E-3</v>
      </c>
      <c r="R139" s="19">
        <v>1.7353845999999999</v>
      </c>
      <c r="S139" s="20">
        <f t="shared" ref="S139" si="399">R139-R138</f>
        <v>-7.2307700000000086E-2</v>
      </c>
      <c r="T139" s="23">
        <v>9.7138009000000007</v>
      </c>
      <c r="U139" s="24">
        <v>22.520520399999999</v>
      </c>
    </row>
    <row r="140" spans="2:21" x14ac:dyDescent="0.2">
      <c r="B140" s="65"/>
      <c r="C140" s="68"/>
      <c r="D140" s="17">
        <v>3</v>
      </c>
      <c r="E140" s="18">
        <v>440</v>
      </c>
      <c r="F140" s="19">
        <v>0.35161439999999999</v>
      </c>
      <c r="G140" s="20">
        <f t="shared" si="259"/>
        <v>5.8354799999999984E-2</v>
      </c>
      <c r="H140" s="21">
        <v>22.883816199999998</v>
      </c>
      <c r="I140" s="22">
        <f t="shared" si="259"/>
        <v>6.6077335999999995</v>
      </c>
      <c r="J140" s="21">
        <v>14.159355400000001</v>
      </c>
      <c r="K140" s="22">
        <f t="shared" ref="K140" si="400">J140-J139</f>
        <v>0.17664030000000075</v>
      </c>
      <c r="L140" s="21">
        <v>12.870927999999999</v>
      </c>
      <c r="M140" s="22">
        <f t="shared" ref="M140" si="401">L140-L139</f>
        <v>0.92760679999999951</v>
      </c>
      <c r="N140" s="21">
        <v>10.7340909</v>
      </c>
      <c r="O140" s="22">
        <f t="shared" ref="O140" si="402">N140-N139</f>
        <v>2.4852220999999997</v>
      </c>
      <c r="P140" s="19">
        <v>1.5976357999999999</v>
      </c>
      <c r="Q140" s="20">
        <f t="shared" ref="Q140" si="403">P140-P139</f>
        <v>7.7111999999999181E-3</v>
      </c>
      <c r="R140" s="19">
        <v>1.6746924999999999</v>
      </c>
      <c r="S140" s="20">
        <f t="shared" ref="S140" si="404">R140-R139</f>
        <v>-6.0692100000000027E-2</v>
      </c>
      <c r="T140" s="23">
        <v>24.2450227</v>
      </c>
      <c r="U140" s="24">
        <v>46.116500000000002</v>
      </c>
    </row>
    <row r="141" spans="2:21" x14ac:dyDescent="0.2">
      <c r="B141" s="65"/>
      <c r="C141" s="68"/>
      <c r="D141" s="17">
        <v>4</v>
      </c>
      <c r="E141" s="18">
        <v>442</v>
      </c>
      <c r="F141" s="19">
        <v>0.35371720000000001</v>
      </c>
      <c r="G141" s="20">
        <f t="shared" si="259"/>
        <v>2.1028000000000158E-3</v>
      </c>
      <c r="H141" s="21">
        <v>25.822537199999999</v>
      </c>
      <c r="I141" s="22">
        <f t="shared" si="259"/>
        <v>2.938721000000001</v>
      </c>
      <c r="J141" s="21">
        <v>14.662068400000001</v>
      </c>
      <c r="K141" s="22">
        <f t="shared" ref="K141" si="405">J141-J140</f>
        <v>0.50271299999999997</v>
      </c>
      <c r="L141" s="21">
        <v>12.832374700000001</v>
      </c>
      <c r="M141" s="22">
        <f t="shared" ref="M141" si="406">L141-L140</f>
        <v>-3.8553299999998458E-2</v>
      </c>
      <c r="N141" s="21">
        <v>15.015837100000001</v>
      </c>
      <c r="O141" s="22">
        <f t="shared" ref="O141" si="407">N141-N140</f>
        <v>4.2817462000000006</v>
      </c>
      <c r="P141" s="19">
        <v>1.6029287999999999</v>
      </c>
      <c r="Q141" s="20">
        <f t="shared" ref="Q141" si="408">P141-P140</f>
        <v>5.2929999999999922E-3</v>
      </c>
      <c r="R141" s="19">
        <v>1.6612442999999999</v>
      </c>
      <c r="S141" s="20">
        <f t="shared" ref="S141" si="409">R141-R140</f>
        <v>-1.3448200000000021E-2</v>
      </c>
      <c r="T141" s="23">
        <v>59.282398200000003</v>
      </c>
      <c r="U141" s="24">
        <v>112.892014</v>
      </c>
    </row>
    <row r="142" spans="2:21" x14ac:dyDescent="0.2">
      <c r="B142" s="65"/>
      <c r="C142" s="68"/>
      <c r="D142" s="25">
        <v>5</v>
      </c>
      <c r="E142" s="26">
        <v>441</v>
      </c>
      <c r="F142" s="27">
        <v>0.39541670000000001</v>
      </c>
      <c r="G142" s="28">
        <f t="shared" si="259"/>
        <v>4.16995E-2</v>
      </c>
      <c r="H142" s="29">
        <v>30.6823868</v>
      </c>
      <c r="I142" s="30">
        <f t="shared" si="259"/>
        <v>4.8598496000000004</v>
      </c>
      <c r="J142" s="29">
        <v>14.3232778</v>
      </c>
      <c r="K142" s="30">
        <f t="shared" ref="K142" si="410">J142-J141</f>
        <v>-0.33879060000000116</v>
      </c>
      <c r="L142" s="29">
        <v>13.2946727</v>
      </c>
      <c r="M142" s="30">
        <f t="shared" ref="M142" si="411">L142-L141</f>
        <v>0.46229799999999877</v>
      </c>
      <c r="N142" s="29">
        <v>34.2630385</v>
      </c>
      <c r="O142" s="30">
        <f t="shared" ref="O142" si="412">N142-N141</f>
        <v>19.247201400000002</v>
      </c>
      <c r="P142" s="27">
        <v>1.5439673</v>
      </c>
      <c r="Q142" s="28">
        <f t="shared" ref="Q142" si="413">P142-P141</f>
        <v>-5.8961499999999889E-2</v>
      </c>
      <c r="R142" s="27">
        <v>1.5546135999999999</v>
      </c>
      <c r="S142" s="28">
        <f t="shared" ref="S142" si="414">R142-R141</f>
        <v>-0.10663069999999997</v>
      </c>
      <c r="T142" s="31">
        <v>584.69809499999997</v>
      </c>
      <c r="U142" s="32">
        <v>728.25866199999996</v>
      </c>
    </row>
    <row r="143" spans="2:21" ht="12.5" thickBot="1" x14ac:dyDescent="0.25">
      <c r="B143" s="78"/>
      <c r="C143" s="79"/>
      <c r="D143" s="41" t="s">
        <v>18</v>
      </c>
      <c r="E143" s="42">
        <v>2207</v>
      </c>
      <c r="F143" s="43">
        <v>0.32257839999999999</v>
      </c>
      <c r="G143" s="44">
        <f t="shared" ref="G143:I143" si="415">F142-F138</f>
        <v>0.17623660000000002</v>
      </c>
      <c r="H143" s="45">
        <v>21.475909300000001</v>
      </c>
      <c r="I143" s="46">
        <f t="shared" si="415"/>
        <v>18.940463600000001</v>
      </c>
      <c r="J143" s="45">
        <v>13.806258400000001</v>
      </c>
      <c r="K143" s="46">
        <f t="shared" ref="K143" si="416">J142-J138</f>
        <v>2.4166350999999988</v>
      </c>
      <c r="L143" s="45">
        <v>12.276676399999999</v>
      </c>
      <c r="M143" s="46">
        <f t="shared" ref="M143" si="417">L142-L138</f>
        <v>2.8475951999999989</v>
      </c>
      <c r="N143" s="45">
        <v>14.802721099999999</v>
      </c>
      <c r="O143" s="46">
        <f t="shared" ref="O143" si="418">N142-N138</f>
        <v>28.5266749</v>
      </c>
      <c r="P143" s="43">
        <v>1.5838029</v>
      </c>
      <c r="Q143" s="44">
        <f t="shared" ref="Q143" si="419">P142-P138</f>
        <v>-4.0563299999999858E-2</v>
      </c>
      <c r="R143" s="43">
        <v>1.6868616999999999</v>
      </c>
      <c r="S143" s="44">
        <f t="shared" ref="S143" si="420">R142-R138</f>
        <v>-0.2530787000000001</v>
      </c>
      <c r="T143" s="47">
        <v>135.93557799999999</v>
      </c>
      <c r="U143" s="48">
        <v>183.157984</v>
      </c>
    </row>
    <row r="144" spans="2:21" ht="12.5" thickTop="1" x14ac:dyDescent="0.2">
      <c r="B144" s="76">
        <v>1</v>
      </c>
      <c r="C144" s="77" t="s">
        <v>23</v>
      </c>
      <c r="D144" s="9">
        <v>1</v>
      </c>
      <c r="E144" s="10">
        <v>70</v>
      </c>
      <c r="F144" s="11">
        <v>0.38763180000000003</v>
      </c>
      <c r="G144" s="12"/>
      <c r="H144" s="13">
        <v>32.001020099999998</v>
      </c>
      <c r="I144" s="14"/>
      <c r="J144" s="13">
        <v>17.6259634</v>
      </c>
      <c r="K144" s="14"/>
      <c r="L144" s="13">
        <v>15.5015657</v>
      </c>
      <c r="M144" s="14"/>
      <c r="N144" s="13">
        <v>8.8714285999999998</v>
      </c>
      <c r="O144" s="14"/>
      <c r="P144" s="11">
        <v>1.5902414</v>
      </c>
      <c r="Q144" s="12"/>
      <c r="R144" s="11">
        <v>1.6281429000000001</v>
      </c>
      <c r="S144" s="12"/>
      <c r="T144" s="15">
        <v>6.6407143</v>
      </c>
      <c r="U144" s="16">
        <v>11.146714299999999</v>
      </c>
    </row>
    <row r="145" spans="2:21" x14ac:dyDescent="0.2">
      <c r="B145" s="65">
        <v>1</v>
      </c>
      <c r="C145" s="68" t="s">
        <v>1</v>
      </c>
      <c r="D145" s="17">
        <v>2</v>
      </c>
      <c r="E145" s="18">
        <v>71</v>
      </c>
      <c r="F145" s="19">
        <v>0.43241429999999997</v>
      </c>
      <c r="G145" s="20">
        <f t="shared" ref="G145:I145" si="421">F145-F144</f>
        <v>4.4782499999999947E-2</v>
      </c>
      <c r="H145" s="21">
        <v>37.455770700000002</v>
      </c>
      <c r="I145" s="22">
        <f t="shared" si="421"/>
        <v>5.4547506000000041</v>
      </c>
      <c r="J145" s="21">
        <v>17.524067500000001</v>
      </c>
      <c r="K145" s="22">
        <f t="shared" ref="K145" si="422">J145-J144</f>
        <v>-0.10189589999999882</v>
      </c>
      <c r="L145" s="21">
        <v>15.8305227</v>
      </c>
      <c r="M145" s="22">
        <f t="shared" ref="M145" si="423">L145-L144</f>
        <v>0.32895699999999906</v>
      </c>
      <c r="N145" s="21">
        <v>9.3239436999999992</v>
      </c>
      <c r="O145" s="22">
        <f t="shared" ref="O145" si="424">N145-N144</f>
        <v>0.45251509999999939</v>
      </c>
      <c r="P145" s="19">
        <v>1.5578380000000001</v>
      </c>
      <c r="Q145" s="20">
        <f t="shared" ref="Q145" si="425">P145-P144</f>
        <v>-3.2403399999999971E-2</v>
      </c>
      <c r="R145" s="19">
        <v>1.5795775000000001</v>
      </c>
      <c r="S145" s="20">
        <f t="shared" ref="S145" si="426">R145-R144</f>
        <v>-4.8565399999999981E-2</v>
      </c>
      <c r="T145" s="23">
        <v>17.537887300000001</v>
      </c>
      <c r="U145" s="24">
        <v>34.300140800000001</v>
      </c>
    </row>
    <row r="146" spans="2:21" x14ac:dyDescent="0.2">
      <c r="B146" s="65">
        <v>1</v>
      </c>
      <c r="C146" s="68" t="s">
        <v>1</v>
      </c>
      <c r="D146" s="17">
        <v>3</v>
      </c>
      <c r="E146" s="18">
        <v>71</v>
      </c>
      <c r="F146" s="19">
        <v>0.43660100000000002</v>
      </c>
      <c r="G146" s="20">
        <f t="shared" si="259"/>
        <v>4.1867000000000432E-3</v>
      </c>
      <c r="H146" s="21">
        <v>37.264424499999997</v>
      </c>
      <c r="I146" s="22">
        <f t="shared" si="259"/>
        <v>-0.19134620000000524</v>
      </c>
      <c r="J146" s="21">
        <v>17.289173000000002</v>
      </c>
      <c r="K146" s="22">
        <f t="shared" ref="K146" si="427">J146-J145</f>
        <v>-0.23489449999999934</v>
      </c>
      <c r="L146" s="21">
        <v>16.538761399999999</v>
      </c>
      <c r="M146" s="22">
        <f t="shared" ref="M146" si="428">L146-L145</f>
        <v>0.708238699999999</v>
      </c>
      <c r="N146" s="21">
        <v>10.6901408</v>
      </c>
      <c r="O146" s="22">
        <f t="shared" ref="O146" si="429">N146-N145</f>
        <v>1.3661971000000008</v>
      </c>
      <c r="P146" s="19">
        <v>1.6086056</v>
      </c>
      <c r="Q146" s="20">
        <f t="shared" ref="Q146" si="430">P146-P145</f>
        <v>5.0767599999999913E-2</v>
      </c>
      <c r="R146" s="19">
        <v>1.6185915</v>
      </c>
      <c r="S146" s="20">
        <f t="shared" ref="S146" si="431">R146-R145</f>
        <v>3.9013999999999882E-2</v>
      </c>
      <c r="T146" s="23">
        <v>31.918028199999998</v>
      </c>
      <c r="U146" s="24">
        <v>67.0778873</v>
      </c>
    </row>
    <row r="147" spans="2:21" x14ac:dyDescent="0.2">
      <c r="B147" s="65">
        <v>1</v>
      </c>
      <c r="C147" s="68" t="s">
        <v>1</v>
      </c>
      <c r="D147" s="17">
        <v>4</v>
      </c>
      <c r="E147" s="18">
        <v>71</v>
      </c>
      <c r="F147" s="19">
        <v>0.51109349999999998</v>
      </c>
      <c r="G147" s="20">
        <f t="shared" si="259"/>
        <v>7.4492499999999962E-2</v>
      </c>
      <c r="H147" s="21">
        <v>52.897551100000001</v>
      </c>
      <c r="I147" s="22">
        <f t="shared" si="259"/>
        <v>15.633126600000004</v>
      </c>
      <c r="J147" s="21">
        <v>18.395576299999998</v>
      </c>
      <c r="K147" s="22">
        <f t="shared" ref="K147" si="432">J147-J146</f>
        <v>1.1064032999999966</v>
      </c>
      <c r="L147" s="21">
        <v>16.6106117</v>
      </c>
      <c r="M147" s="22">
        <f t="shared" ref="M147" si="433">L147-L146</f>
        <v>7.1850300000001255E-2</v>
      </c>
      <c r="N147" s="21">
        <v>16.901408499999999</v>
      </c>
      <c r="O147" s="22">
        <f t="shared" ref="O147" si="434">N147-N146</f>
        <v>6.2112676999999987</v>
      </c>
      <c r="P147" s="19">
        <v>1.5718380000000001</v>
      </c>
      <c r="Q147" s="20">
        <f t="shared" ref="Q147" si="435">P147-P146</f>
        <v>-3.67675999999999E-2</v>
      </c>
      <c r="R147" s="19">
        <v>1.6228168999999999</v>
      </c>
      <c r="S147" s="20">
        <f t="shared" ref="S147" si="436">R147-R146</f>
        <v>4.2253999999999348E-3</v>
      </c>
      <c r="T147" s="23">
        <v>69.069154900000001</v>
      </c>
      <c r="U147" s="24">
        <v>133.87267600000001</v>
      </c>
    </row>
    <row r="148" spans="2:21" x14ac:dyDescent="0.2">
      <c r="B148" s="65">
        <v>1</v>
      </c>
      <c r="C148" s="68" t="s">
        <v>1</v>
      </c>
      <c r="D148" s="25">
        <v>5</v>
      </c>
      <c r="E148" s="26">
        <v>70</v>
      </c>
      <c r="F148" s="27">
        <v>0.53800789999999998</v>
      </c>
      <c r="G148" s="28">
        <f t="shared" si="259"/>
        <v>2.6914400000000005E-2</v>
      </c>
      <c r="H148" s="29">
        <v>57.646635099999997</v>
      </c>
      <c r="I148" s="30">
        <f t="shared" si="259"/>
        <v>4.7490839999999963</v>
      </c>
      <c r="J148" s="29">
        <v>18.5442824</v>
      </c>
      <c r="K148" s="30">
        <f t="shared" ref="K148" si="437">J148-J147</f>
        <v>0.14870610000000184</v>
      </c>
      <c r="L148" s="29">
        <v>15.9991381</v>
      </c>
      <c r="M148" s="30">
        <f t="shared" ref="M148" si="438">L148-L147</f>
        <v>-0.61147360000000006</v>
      </c>
      <c r="N148" s="29">
        <v>33.871428600000002</v>
      </c>
      <c r="O148" s="30">
        <f t="shared" ref="O148" si="439">N148-N147</f>
        <v>16.970020100000003</v>
      </c>
      <c r="P148" s="27">
        <v>1.5678928999999999</v>
      </c>
      <c r="Q148" s="28">
        <f t="shared" ref="Q148" si="440">P148-P147</f>
        <v>-3.9451000000001457E-3</v>
      </c>
      <c r="R148" s="27">
        <v>1.5581159</v>
      </c>
      <c r="S148" s="28">
        <f t="shared" ref="S148" si="441">R148-R147</f>
        <v>-6.4700999999999897E-2</v>
      </c>
      <c r="T148" s="31">
        <v>451.68285700000001</v>
      </c>
      <c r="U148" s="32">
        <v>401.581571</v>
      </c>
    </row>
    <row r="149" spans="2:21" ht="12.5" thickBot="1" x14ac:dyDescent="0.25">
      <c r="B149" s="78">
        <v>1</v>
      </c>
      <c r="C149" s="79" t="s">
        <v>1</v>
      </c>
      <c r="D149" s="41" t="s">
        <v>18</v>
      </c>
      <c r="E149" s="42">
        <v>353</v>
      </c>
      <c r="F149" s="43">
        <v>0.4611402</v>
      </c>
      <c r="G149" s="44">
        <f t="shared" ref="G149:I149" si="442">F148-F144</f>
        <v>0.15037609999999996</v>
      </c>
      <c r="H149" s="45">
        <v>43.445314000000003</v>
      </c>
      <c r="I149" s="46">
        <f t="shared" si="442"/>
        <v>25.645614999999999</v>
      </c>
      <c r="J149" s="45">
        <v>17.874626599999999</v>
      </c>
      <c r="K149" s="46">
        <f t="shared" ref="K149" si="443">J148-J144</f>
        <v>0.91831900000000033</v>
      </c>
      <c r="L149" s="45">
        <v>16.098078999999998</v>
      </c>
      <c r="M149" s="46">
        <f t="shared" ref="M149" si="444">L148-L144</f>
        <v>0.49757239999999925</v>
      </c>
      <c r="N149" s="45">
        <v>15.900849900000001</v>
      </c>
      <c r="O149" s="46">
        <f t="shared" ref="O149" si="445">N148-N144</f>
        <v>25</v>
      </c>
      <c r="P149" s="43">
        <v>1.5792843999999999</v>
      </c>
      <c r="Q149" s="44">
        <f t="shared" ref="Q149" si="446">P148-P144</f>
        <v>-2.2348500000000104E-2</v>
      </c>
      <c r="R149" s="43">
        <v>1.6016193000000001</v>
      </c>
      <c r="S149" s="44">
        <f t="shared" ref="S149" si="447">R148-R144</f>
        <v>-7.0027000000000061E-2</v>
      </c>
      <c r="T149" s="47">
        <v>114.725014</v>
      </c>
      <c r="U149" s="48">
        <v>129.16085000000001</v>
      </c>
    </row>
    <row r="150" spans="2:21" ht="12.5" thickTop="1" x14ac:dyDescent="0.2">
      <c r="B150" s="76">
        <v>2</v>
      </c>
      <c r="C150" s="77" t="s">
        <v>24</v>
      </c>
      <c r="D150" s="9">
        <v>1</v>
      </c>
      <c r="E150" s="10">
        <v>67</v>
      </c>
      <c r="F150" s="11">
        <v>0.32587090000000002</v>
      </c>
      <c r="G150" s="12"/>
      <c r="H150" s="13">
        <v>23.403850299999998</v>
      </c>
      <c r="I150" s="14"/>
      <c r="J150" s="13">
        <v>19.043018799999999</v>
      </c>
      <c r="K150" s="14"/>
      <c r="L150" s="13">
        <v>9.4631363999999998</v>
      </c>
      <c r="M150" s="14"/>
      <c r="N150" s="13">
        <v>6.4029851000000004</v>
      </c>
      <c r="O150" s="14"/>
      <c r="P150" s="11">
        <v>1.7534299</v>
      </c>
      <c r="Q150" s="12"/>
      <c r="R150" s="11">
        <v>1.9514925000000001</v>
      </c>
      <c r="S150" s="12"/>
      <c r="T150" s="15">
        <v>3.8485075000000002</v>
      </c>
      <c r="U150" s="16">
        <v>13.4479104</v>
      </c>
    </row>
    <row r="151" spans="2:21" x14ac:dyDescent="0.2">
      <c r="B151" s="65">
        <v>2</v>
      </c>
      <c r="C151" s="68" t="s">
        <v>2</v>
      </c>
      <c r="D151" s="17">
        <v>2</v>
      </c>
      <c r="E151" s="18">
        <v>67</v>
      </c>
      <c r="F151" s="19">
        <v>0.3719306</v>
      </c>
      <c r="G151" s="20">
        <f t="shared" ref="G151:I151" si="448">F151-F150</f>
        <v>4.6059699999999981E-2</v>
      </c>
      <c r="H151" s="21">
        <v>29.393675500000001</v>
      </c>
      <c r="I151" s="22">
        <f t="shared" si="448"/>
        <v>5.9898252000000021</v>
      </c>
      <c r="J151" s="21">
        <v>18.4524069</v>
      </c>
      <c r="K151" s="22">
        <f t="shared" ref="K151" si="449">J151-J150</f>
        <v>-0.59061189999999897</v>
      </c>
      <c r="L151" s="21">
        <v>10.9882645</v>
      </c>
      <c r="M151" s="22">
        <f t="shared" ref="M151" si="450">L151-L150</f>
        <v>1.5251280999999999</v>
      </c>
      <c r="N151" s="21">
        <v>6.8059700999999997</v>
      </c>
      <c r="O151" s="22">
        <f t="shared" ref="O151" si="451">N151-N150</f>
        <v>0.40298499999999926</v>
      </c>
      <c r="P151" s="19">
        <v>1.793909</v>
      </c>
      <c r="Q151" s="20">
        <f t="shared" ref="Q151" si="452">P151-P150</f>
        <v>4.047909999999999E-2</v>
      </c>
      <c r="R151" s="19">
        <v>1.9538806</v>
      </c>
      <c r="S151" s="20">
        <f t="shared" ref="S151" si="453">R151-R150</f>
        <v>2.3880999999998931E-3</v>
      </c>
      <c r="T151" s="23">
        <v>14.135074599999999</v>
      </c>
      <c r="U151" s="24">
        <v>30.7077612</v>
      </c>
    </row>
    <row r="152" spans="2:21" x14ac:dyDescent="0.2">
      <c r="B152" s="65">
        <v>2</v>
      </c>
      <c r="C152" s="68" t="s">
        <v>2</v>
      </c>
      <c r="D152" s="17">
        <v>3</v>
      </c>
      <c r="E152" s="18">
        <v>67</v>
      </c>
      <c r="F152" s="19">
        <v>0.36344949999999998</v>
      </c>
      <c r="G152" s="20">
        <f t="shared" si="259"/>
        <v>-8.4811000000000192E-3</v>
      </c>
      <c r="H152" s="21">
        <v>30.494607299999998</v>
      </c>
      <c r="I152" s="22">
        <f t="shared" si="259"/>
        <v>1.1009317999999979</v>
      </c>
      <c r="J152" s="21">
        <v>18.878612799999999</v>
      </c>
      <c r="K152" s="22">
        <f t="shared" ref="K152" si="454">J152-J151</f>
        <v>0.42620589999999936</v>
      </c>
      <c r="L152" s="21">
        <v>11.738090400000001</v>
      </c>
      <c r="M152" s="22">
        <f t="shared" ref="M152" si="455">L152-L151</f>
        <v>0.74982590000000116</v>
      </c>
      <c r="N152" s="21">
        <v>11.2835821</v>
      </c>
      <c r="O152" s="22">
        <f t="shared" ref="O152" si="456">N152-N151</f>
        <v>4.4776120000000006</v>
      </c>
      <c r="P152" s="19">
        <v>1.8383925000000001</v>
      </c>
      <c r="Q152" s="20">
        <f t="shared" ref="Q152" si="457">P152-P151</f>
        <v>4.448350000000012E-2</v>
      </c>
      <c r="R152" s="19">
        <v>1.9570148999999999</v>
      </c>
      <c r="S152" s="20">
        <f t="shared" ref="S152" si="458">R152-R151</f>
        <v>3.1342999999999233E-3</v>
      </c>
      <c r="T152" s="23">
        <v>33.030298500000001</v>
      </c>
      <c r="U152" s="24">
        <v>82.381044799999998</v>
      </c>
    </row>
    <row r="153" spans="2:21" x14ac:dyDescent="0.2">
      <c r="B153" s="65">
        <v>2</v>
      </c>
      <c r="C153" s="68" t="s">
        <v>2</v>
      </c>
      <c r="D153" s="17">
        <v>4</v>
      </c>
      <c r="E153" s="18">
        <v>67</v>
      </c>
      <c r="F153" s="19">
        <v>0.44175379999999997</v>
      </c>
      <c r="G153" s="20">
        <f t="shared" si="259"/>
        <v>7.8304299999999993E-2</v>
      </c>
      <c r="H153" s="21">
        <v>41.105775700000002</v>
      </c>
      <c r="I153" s="22">
        <f t="shared" si="259"/>
        <v>10.611168400000004</v>
      </c>
      <c r="J153" s="21">
        <v>19.081745099999999</v>
      </c>
      <c r="K153" s="22">
        <f t="shared" ref="K153" si="459">J153-J152</f>
        <v>0.20313230000000004</v>
      </c>
      <c r="L153" s="21">
        <v>10.478716</v>
      </c>
      <c r="M153" s="22">
        <f t="shared" ref="M153" si="460">L153-L152</f>
        <v>-1.2593744000000004</v>
      </c>
      <c r="N153" s="21">
        <v>12.656716400000001</v>
      </c>
      <c r="O153" s="22">
        <f t="shared" ref="O153" si="461">N153-N152</f>
        <v>1.3731343000000003</v>
      </c>
      <c r="P153" s="19">
        <v>1.8245358</v>
      </c>
      <c r="Q153" s="20">
        <f t="shared" ref="Q153" si="462">P153-P152</f>
        <v>-1.3856700000000055E-2</v>
      </c>
      <c r="R153" s="19">
        <v>1.9065672</v>
      </c>
      <c r="S153" s="20">
        <f t="shared" ref="S153" si="463">R153-R152</f>
        <v>-5.0447699999999873E-2</v>
      </c>
      <c r="T153" s="23">
        <v>84.514477600000006</v>
      </c>
      <c r="U153" s="24">
        <v>158.04238799999999</v>
      </c>
    </row>
    <row r="154" spans="2:21" x14ac:dyDescent="0.2">
      <c r="B154" s="65">
        <v>2</v>
      </c>
      <c r="C154" s="68" t="s">
        <v>2</v>
      </c>
      <c r="D154" s="25">
        <v>5</v>
      </c>
      <c r="E154" s="26">
        <v>67</v>
      </c>
      <c r="F154" s="27">
        <v>0.54001719999999998</v>
      </c>
      <c r="G154" s="28">
        <f t="shared" si="259"/>
        <v>9.8263400000000001E-2</v>
      </c>
      <c r="H154" s="29">
        <v>55.781226400000001</v>
      </c>
      <c r="I154" s="30">
        <f t="shared" si="259"/>
        <v>14.675450699999999</v>
      </c>
      <c r="J154" s="29">
        <v>18.525019400000001</v>
      </c>
      <c r="K154" s="30">
        <f t="shared" ref="K154" si="464">J154-J153</f>
        <v>-0.55672569999999766</v>
      </c>
      <c r="L154" s="29">
        <v>12.2493149</v>
      </c>
      <c r="M154" s="30">
        <f t="shared" ref="M154" si="465">L154-L153</f>
        <v>1.7705988999999995</v>
      </c>
      <c r="N154" s="29">
        <v>34.402985100000002</v>
      </c>
      <c r="O154" s="30">
        <f t="shared" ref="O154" si="466">N154-N153</f>
        <v>21.746268700000002</v>
      </c>
      <c r="P154" s="27">
        <v>1.8153731</v>
      </c>
      <c r="Q154" s="28">
        <f t="shared" ref="Q154" si="467">P154-P153</f>
        <v>-9.1627000000000791E-3</v>
      </c>
      <c r="R154" s="27">
        <v>1.8331343</v>
      </c>
      <c r="S154" s="28">
        <f t="shared" ref="S154" si="468">R154-R153</f>
        <v>-7.3432900000000023E-2</v>
      </c>
      <c r="T154" s="31">
        <v>990.93209000000002</v>
      </c>
      <c r="U154" s="32">
        <v>548.45746299999996</v>
      </c>
    </row>
    <row r="155" spans="2:21" ht="12.5" thickBot="1" x14ac:dyDescent="0.25">
      <c r="B155" s="78">
        <v>2</v>
      </c>
      <c r="C155" s="79" t="s">
        <v>2</v>
      </c>
      <c r="D155" s="41" t="s">
        <v>18</v>
      </c>
      <c r="E155" s="42">
        <v>335</v>
      </c>
      <c r="F155" s="43">
        <v>0.40860439999999998</v>
      </c>
      <c r="G155" s="44">
        <f t="shared" ref="G155:I155" si="469">F154-F150</f>
        <v>0.21414629999999996</v>
      </c>
      <c r="H155" s="45">
        <v>36.035826999999998</v>
      </c>
      <c r="I155" s="46">
        <f t="shared" si="469"/>
        <v>32.377376100000006</v>
      </c>
      <c r="J155" s="45">
        <v>18.7961606</v>
      </c>
      <c r="K155" s="46">
        <f t="shared" ref="K155" si="470">J154-J150</f>
        <v>-0.51799939999999722</v>
      </c>
      <c r="L155" s="45">
        <v>10.983504399999999</v>
      </c>
      <c r="M155" s="46">
        <f t="shared" ref="M155" si="471">L154-L150</f>
        <v>2.7861785000000001</v>
      </c>
      <c r="N155" s="45">
        <v>14.3104478</v>
      </c>
      <c r="O155" s="46">
        <f t="shared" ref="O155" si="472">N154-N150</f>
        <v>28</v>
      </c>
      <c r="P155" s="43">
        <v>1.8051280999999999</v>
      </c>
      <c r="Q155" s="44">
        <f t="shared" ref="Q155" si="473">P154-P150</f>
        <v>6.1943199999999976E-2</v>
      </c>
      <c r="R155" s="43">
        <v>1.9204178999999999</v>
      </c>
      <c r="S155" s="44">
        <f t="shared" ref="S155" si="474">R154-R150</f>
        <v>-0.11835820000000008</v>
      </c>
      <c r="T155" s="47">
        <v>225.29209</v>
      </c>
      <c r="U155" s="48">
        <v>166.607313</v>
      </c>
    </row>
    <row r="156" spans="2:21" ht="12.5" thickTop="1" x14ac:dyDescent="0.2">
      <c r="B156" s="76">
        <v>3</v>
      </c>
      <c r="C156" s="77" t="s">
        <v>25</v>
      </c>
      <c r="D156" s="9">
        <v>1</v>
      </c>
      <c r="E156" s="10">
        <v>39</v>
      </c>
      <c r="F156" s="11">
        <v>0.29338560000000002</v>
      </c>
      <c r="G156" s="12"/>
      <c r="H156" s="13">
        <v>24.109275700000001</v>
      </c>
      <c r="I156" s="14"/>
      <c r="J156" s="13">
        <v>20.680414599999999</v>
      </c>
      <c r="K156" s="14"/>
      <c r="L156" s="13">
        <v>9.0299262000000002</v>
      </c>
      <c r="M156" s="14"/>
      <c r="N156" s="13">
        <v>4.6666667000000004</v>
      </c>
      <c r="O156" s="14"/>
      <c r="P156" s="11">
        <v>1.8856025999999999</v>
      </c>
      <c r="Q156" s="12"/>
      <c r="R156" s="11">
        <v>2.5415385000000001</v>
      </c>
      <c r="S156" s="12"/>
      <c r="T156" s="15">
        <v>3.3569230999999999</v>
      </c>
      <c r="U156" s="16">
        <v>8.9923076999999996</v>
      </c>
    </row>
    <row r="157" spans="2:21" x14ac:dyDescent="0.2">
      <c r="B157" s="65">
        <v>3</v>
      </c>
      <c r="C157" s="68" t="s">
        <v>3</v>
      </c>
      <c r="D157" s="17">
        <v>2</v>
      </c>
      <c r="E157" s="18">
        <v>39</v>
      </c>
      <c r="F157" s="19">
        <v>0.2331357</v>
      </c>
      <c r="G157" s="20">
        <f t="shared" ref="G157:I222" si="475">F157-F156</f>
        <v>-6.0249900000000023E-2</v>
      </c>
      <c r="H157" s="21">
        <v>16.5239066</v>
      </c>
      <c r="I157" s="22">
        <f t="shared" si="475"/>
        <v>-7.5853691000000012</v>
      </c>
      <c r="J157" s="21">
        <v>22.634461600000002</v>
      </c>
      <c r="K157" s="22">
        <f t="shared" ref="K157" si="476">J157-J156</f>
        <v>1.9540470000000028</v>
      </c>
      <c r="L157" s="21">
        <v>11.7161221</v>
      </c>
      <c r="M157" s="22">
        <f t="shared" ref="M157" si="477">L157-L156</f>
        <v>2.6861958999999995</v>
      </c>
      <c r="N157" s="21">
        <v>9.5641026</v>
      </c>
      <c r="O157" s="22">
        <f t="shared" ref="O157" si="478">N157-N156</f>
        <v>4.8974358999999996</v>
      </c>
      <c r="P157" s="19">
        <v>1.9257308</v>
      </c>
      <c r="Q157" s="20">
        <f t="shared" ref="Q157" si="479">P157-P156</f>
        <v>4.0128200000000058E-2</v>
      </c>
      <c r="R157" s="19">
        <v>2.2687179</v>
      </c>
      <c r="S157" s="20">
        <f t="shared" ref="S157" si="480">R157-R156</f>
        <v>-0.27282060000000019</v>
      </c>
      <c r="T157" s="23">
        <v>11.7094872</v>
      </c>
      <c r="U157" s="24">
        <v>23.023333300000001</v>
      </c>
    </row>
    <row r="158" spans="2:21" x14ac:dyDescent="0.2">
      <c r="B158" s="65">
        <v>3</v>
      </c>
      <c r="C158" s="68" t="s">
        <v>3</v>
      </c>
      <c r="D158" s="17">
        <v>3</v>
      </c>
      <c r="E158" s="18">
        <v>40</v>
      </c>
      <c r="F158" s="19">
        <v>0.32907930000000002</v>
      </c>
      <c r="G158" s="20">
        <f t="shared" si="475"/>
        <v>9.5943600000000018E-2</v>
      </c>
      <c r="H158" s="21">
        <v>27.224151200000001</v>
      </c>
      <c r="I158" s="22">
        <f t="shared" si="475"/>
        <v>10.700244600000001</v>
      </c>
      <c r="J158" s="21">
        <v>22.648663299999999</v>
      </c>
      <c r="K158" s="22">
        <f t="shared" ref="K158" si="481">J158-J157</f>
        <v>1.420169999999743E-2</v>
      </c>
      <c r="L158" s="21">
        <v>12.454795300000001</v>
      </c>
      <c r="M158" s="22">
        <f t="shared" ref="M158" si="482">L158-L157</f>
        <v>0.73867320000000092</v>
      </c>
      <c r="N158" s="21">
        <v>11.775</v>
      </c>
      <c r="O158" s="22">
        <f t="shared" ref="O158" si="483">N158-N157</f>
        <v>2.2108974000000003</v>
      </c>
      <c r="P158" s="19">
        <v>1.9511000000000001</v>
      </c>
      <c r="Q158" s="20">
        <f t="shared" ref="Q158" si="484">P158-P157</f>
        <v>2.5369200000000092E-2</v>
      </c>
      <c r="R158" s="19">
        <v>2.1262500000000002</v>
      </c>
      <c r="S158" s="20">
        <f t="shared" ref="S158" si="485">R158-R157</f>
        <v>-0.14246789999999976</v>
      </c>
      <c r="T158" s="23">
        <v>26.977250000000002</v>
      </c>
      <c r="U158" s="24">
        <v>40.981499999999997</v>
      </c>
    </row>
    <row r="159" spans="2:21" x14ac:dyDescent="0.2">
      <c r="B159" s="65">
        <v>3</v>
      </c>
      <c r="C159" s="68" t="s">
        <v>3</v>
      </c>
      <c r="D159" s="17">
        <v>4</v>
      </c>
      <c r="E159" s="18">
        <v>39</v>
      </c>
      <c r="F159" s="19">
        <v>0.41684290000000002</v>
      </c>
      <c r="G159" s="20">
        <f t="shared" si="475"/>
        <v>8.7763599999999997E-2</v>
      </c>
      <c r="H159" s="21">
        <v>42.234143699999997</v>
      </c>
      <c r="I159" s="22">
        <f t="shared" si="475"/>
        <v>15.009992499999996</v>
      </c>
      <c r="J159" s="21">
        <v>23.2734524</v>
      </c>
      <c r="K159" s="22">
        <f t="shared" ref="K159" si="486">J159-J158</f>
        <v>0.62478910000000099</v>
      </c>
      <c r="L159" s="21">
        <v>13.850509199999999</v>
      </c>
      <c r="M159" s="22">
        <f t="shared" ref="M159" si="487">L159-L158</f>
        <v>1.3957138999999987</v>
      </c>
      <c r="N159" s="21">
        <v>16.1538462</v>
      </c>
      <c r="O159" s="22">
        <f t="shared" ref="O159" si="488">N159-N158</f>
        <v>4.3788461999999999</v>
      </c>
      <c r="P159" s="19">
        <v>1.9357268999999999</v>
      </c>
      <c r="Q159" s="20">
        <f t="shared" ref="Q159" si="489">P159-P158</f>
        <v>-1.5373100000000139E-2</v>
      </c>
      <c r="R159" s="19">
        <v>2.1312821</v>
      </c>
      <c r="S159" s="20">
        <f t="shared" ref="S159" si="490">R159-R158</f>
        <v>5.0320999999997618E-3</v>
      </c>
      <c r="T159" s="23">
        <v>55.803589700000003</v>
      </c>
      <c r="U159" s="24">
        <v>77.897179499999993</v>
      </c>
    </row>
    <row r="160" spans="2:21" x14ac:dyDescent="0.2">
      <c r="B160" s="65">
        <v>3</v>
      </c>
      <c r="C160" s="68" t="s">
        <v>3</v>
      </c>
      <c r="D160" s="25">
        <v>5</v>
      </c>
      <c r="E160" s="26">
        <v>39</v>
      </c>
      <c r="F160" s="27">
        <v>0.4283941</v>
      </c>
      <c r="G160" s="28">
        <f t="shared" si="475"/>
        <v>1.1551199999999984E-2</v>
      </c>
      <c r="H160" s="29">
        <v>43.148746099999997</v>
      </c>
      <c r="I160" s="30">
        <f t="shared" si="475"/>
        <v>0.9146023999999997</v>
      </c>
      <c r="J160" s="29">
        <v>22.974460000000001</v>
      </c>
      <c r="K160" s="30">
        <f t="shared" ref="K160" si="491">J160-J159</f>
        <v>-0.29899239999999949</v>
      </c>
      <c r="L160" s="29">
        <v>14.5508256</v>
      </c>
      <c r="M160" s="30">
        <f t="shared" ref="M160" si="492">L160-L159</f>
        <v>0.70031640000000017</v>
      </c>
      <c r="N160" s="29">
        <v>25.102564099999999</v>
      </c>
      <c r="O160" s="30">
        <f t="shared" ref="O160" si="493">N160-N159</f>
        <v>8.9487178999999983</v>
      </c>
      <c r="P160" s="27">
        <v>1.8695691999999999</v>
      </c>
      <c r="Q160" s="28">
        <f t="shared" ref="Q160" si="494">P160-P159</f>
        <v>-6.6157699999999986E-2</v>
      </c>
      <c r="R160" s="27">
        <v>1.9641025999999999</v>
      </c>
      <c r="S160" s="28">
        <f t="shared" ref="S160" si="495">R160-R159</f>
        <v>-0.16717950000000004</v>
      </c>
      <c r="T160" s="31">
        <v>315.087692</v>
      </c>
      <c r="U160" s="32">
        <v>336.78769199999999</v>
      </c>
    </row>
    <row r="161" spans="2:21" ht="12.5" thickBot="1" x14ac:dyDescent="0.25">
      <c r="B161" s="78">
        <v>3</v>
      </c>
      <c r="C161" s="79" t="s">
        <v>3</v>
      </c>
      <c r="D161" s="41" t="s">
        <v>18</v>
      </c>
      <c r="E161" s="42">
        <v>196</v>
      </c>
      <c r="F161" s="43">
        <v>0.340111</v>
      </c>
      <c r="G161" s="44">
        <f t="shared" ref="G161:I161" si="496">F160-F156</f>
        <v>0.13500849999999998</v>
      </c>
      <c r="H161" s="45">
        <v>30.630575799999999</v>
      </c>
      <c r="I161" s="46">
        <f t="shared" si="496"/>
        <v>19.039470399999995</v>
      </c>
      <c r="J161" s="45">
        <v>22.443343299999999</v>
      </c>
      <c r="K161" s="46">
        <f t="shared" ref="K161" si="497">J160-J156</f>
        <v>2.2940454000000017</v>
      </c>
      <c r="L161" s="45">
        <v>12.3211212</v>
      </c>
      <c r="M161" s="46">
        <f t="shared" ref="M161" si="498">L160-L156</f>
        <v>5.5208993999999993</v>
      </c>
      <c r="N161" s="45">
        <v>13.4438776</v>
      </c>
      <c r="O161" s="46">
        <f t="shared" ref="O161" si="499">N160-N156</f>
        <v>20.435897399999998</v>
      </c>
      <c r="P161" s="43">
        <v>1.9137375000000001</v>
      </c>
      <c r="Q161" s="44">
        <f t="shared" ref="Q161" si="500">P160-P156</f>
        <v>-1.6033399999999975E-2</v>
      </c>
      <c r="R161" s="43">
        <v>2.2059693999999999</v>
      </c>
      <c r="S161" s="44">
        <f t="shared" ref="S161" si="501">R160-R156</f>
        <v>-0.57743590000000022</v>
      </c>
      <c r="T161" s="47">
        <v>82.303265300000007</v>
      </c>
      <c r="U161" s="48">
        <v>97.247857100000004</v>
      </c>
    </row>
    <row r="162" spans="2:21" ht="12.5" thickTop="1" x14ac:dyDescent="0.2">
      <c r="B162" s="64">
        <v>4</v>
      </c>
      <c r="C162" s="67" t="s">
        <v>26</v>
      </c>
      <c r="D162" s="9">
        <v>1</v>
      </c>
      <c r="E162" s="10">
        <v>5</v>
      </c>
      <c r="F162" s="11">
        <v>0.2169024</v>
      </c>
      <c r="G162" s="12"/>
      <c r="H162" s="13">
        <v>11.9781402</v>
      </c>
      <c r="I162" s="14"/>
      <c r="J162" s="13">
        <v>21.014572300000001</v>
      </c>
      <c r="K162" s="14"/>
      <c r="L162" s="13">
        <v>9.3660300000000003</v>
      </c>
      <c r="M162" s="14"/>
      <c r="N162" s="13">
        <v>3.4</v>
      </c>
      <c r="O162" s="14"/>
      <c r="P162" s="11">
        <v>1.6355</v>
      </c>
      <c r="Q162" s="12"/>
      <c r="R162" s="11">
        <v>2.4620000000000002</v>
      </c>
      <c r="S162" s="12"/>
      <c r="T162" s="15">
        <v>2.2160000000000002</v>
      </c>
      <c r="U162" s="16">
        <v>11.577999999999999</v>
      </c>
    </row>
    <row r="163" spans="2:21" x14ac:dyDescent="0.2">
      <c r="B163" s="65">
        <v>4</v>
      </c>
      <c r="C163" s="68" t="s">
        <v>4</v>
      </c>
      <c r="D163" s="17">
        <v>2</v>
      </c>
      <c r="E163" s="18">
        <v>5</v>
      </c>
      <c r="F163" s="19">
        <v>0.36353180000000002</v>
      </c>
      <c r="G163" s="20">
        <f t="shared" ref="G163:I163" si="502">F163-F162</f>
        <v>0.14662940000000002</v>
      </c>
      <c r="H163" s="21">
        <v>26.972309800000001</v>
      </c>
      <c r="I163" s="22">
        <f t="shared" si="502"/>
        <v>14.994169600000001</v>
      </c>
      <c r="J163" s="21">
        <v>18.027981100000002</v>
      </c>
      <c r="K163" s="22">
        <f t="shared" ref="K163" si="503">J163-J162</f>
        <v>-2.9865911999999994</v>
      </c>
      <c r="L163" s="21">
        <v>7.6153420000000001</v>
      </c>
      <c r="M163" s="22">
        <f t="shared" ref="M163" si="504">L163-L162</f>
        <v>-1.7506880000000002</v>
      </c>
      <c r="N163" s="21">
        <v>5.6</v>
      </c>
      <c r="O163" s="22">
        <f t="shared" ref="O163" si="505">N163-N162</f>
        <v>2.1999999999999997</v>
      </c>
      <c r="P163" s="19">
        <v>1.8351999999999999</v>
      </c>
      <c r="Q163" s="20">
        <f t="shared" ref="Q163" si="506">P163-P162</f>
        <v>0.19969999999999999</v>
      </c>
      <c r="R163" s="19">
        <v>2.1419999999999999</v>
      </c>
      <c r="S163" s="20">
        <f t="shared" ref="S163" si="507">R163-R162</f>
        <v>-0.32000000000000028</v>
      </c>
      <c r="T163" s="23">
        <v>9.8320000000000007</v>
      </c>
      <c r="U163" s="24">
        <v>54.212000000000003</v>
      </c>
    </row>
    <row r="164" spans="2:21" x14ac:dyDescent="0.2">
      <c r="B164" s="65">
        <v>4</v>
      </c>
      <c r="C164" s="68" t="s">
        <v>4</v>
      </c>
      <c r="D164" s="17">
        <v>3</v>
      </c>
      <c r="E164" s="18">
        <v>6</v>
      </c>
      <c r="F164" s="19">
        <v>0.57377210000000001</v>
      </c>
      <c r="G164" s="20">
        <f t="shared" si="475"/>
        <v>0.21024029999999999</v>
      </c>
      <c r="H164" s="21">
        <v>75.324620800000005</v>
      </c>
      <c r="I164" s="22">
        <f t="shared" si="475"/>
        <v>48.352311</v>
      </c>
      <c r="J164" s="21">
        <v>19.580223199999999</v>
      </c>
      <c r="K164" s="22">
        <f t="shared" ref="K164" si="508">J164-J163</f>
        <v>1.5522420999999973</v>
      </c>
      <c r="L164" s="21">
        <v>10.894976700000001</v>
      </c>
      <c r="M164" s="22">
        <f t="shared" ref="M164" si="509">L164-L163</f>
        <v>3.2796347000000008</v>
      </c>
      <c r="N164" s="21">
        <v>4</v>
      </c>
      <c r="O164" s="22">
        <f t="shared" ref="O164" si="510">N164-N163</f>
        <v>-1.5999999999999996</v>
      </c>
      <c r="P164" s="19">
        <v>1.8484167</v>
      </c>
      <c r="Q164" s="20">
        <f t="shared" ref="Q164" si="511">P164-P163</f>
        <v>1.3216700000000081E-2</v>
      </c>
      <c r="R164" s="19">
        <v>2.3050000000000002</v>
      </c>
      <c r="S164" s="20">
        <f t="shared" ref="S164" si="512">R164-R163</f>
        <v>0.16300000000000026</v>
      </c>
      <c r="T164" s="23">
        <v>17.448333300000002</v>
      </c>
      <c r="U164" s="24">
        <v>33.056666700000001</v>
      </c>
    </row>
    <row r="165" spans="2:21" x14ac:dyDescent="0.2">
      <c r="B165" s="65">
        <v>4</v>
      </c>
      <c r="C165" s="68" t="s">
        <v>4</v>
      </c>
      <c r="D165" s="17">
        <v>4</v>
      </c>
      <c r="E165" s="18">
        <v>5</v>
      </c>
      <c r="F165" s="19">
        <v>0.3612167</v>
      </c>
      <c r="G165" s="20">
        <f t="shared" si="475"/>
        <v>-0.21255540000000001</v>
      </c>
      <c r="H165" s="21">
        <v>27.503372899999999</v>
      </c>
      <c r="I165" s="22">
        <f t="shared" si="475"/>
        <v>-47.821247900000003</v>
      </c>
      <c r="J165" s="21">
        <v>18.085512600000001</v>
      </c>
      <c r="K165" s="22">
        <f t="shared" ref="K165" si="513">J165-J164</f>
        <v>-1.4947105999999977</v>
      </c>
      <c r="L165" s="21">
        <v>12.184108</v>
      </c>
      <c r="M165" s="22">
        <f t="shared" ref="M165" si="514">L165-L164</f>
        <v>1.2891312999999993</v>
      </c>
      <c r="N165" s="21">
        <v>25.2</v>
      </c>
      <c r="O165" s="22">
        <f t="shared" ref="O165" si="515">N165-N164</f>
        <v>21.2</v>
      </c>
      <c r="P165" s="19">
        <v>1.7292000000000001</v>
      </c>
      <c r="Q165" s="20">
        <f t="shared" ref="Q165" si="516">P165-P164</f>
        <v>-0.11921669999999995</v>
      </c>
      <c r="R165" s="19">
        <v>1.9079999999999999</v>
      </c>
      <c r="S165" s="20">
        <f t="shared" ref="S165" si="517">R165-R164</f>
        <v>-0.39700000000000024</v>
      </c>
      <c r="T165" s="23">
        <v>37.756</v>
      </c>
      <c r="U165" s="24">
        <v>71.287999999999997</v>
      </c>
    </row>
    <row r="166" spans="2:21" x14ac:dyDescent="0.2">
      <c r="B166" s="65">
        <v>4</v>
      </c>
      <c r="C166" s="68" t="s">
        <v>4</v>
      </c>
      <c r="D166" s="25">
        <v>5</v>
      </c>
      <c r="E166" s="26">
        <v>5</v>
      </c>
      <c r="F166" s="27">
        <v>0.52248550000000005</v>
      </c>
      <c r="G166" s="28">
        <f t="shared" si="475"/>
        <v>0.16126880000000005</v>
      </c>
      <c r="H166" s="29">
        <v>48.027734500000001</v>
      </c>
      <c r="I166" s="30">
        <f t="shared" si="475"/>
        <v>20.524361600000002</v>
      </c>
      <c r="J166" s="29">
        <v>17.3405372</v>
      </c>
      <c r="K166" s="30">
        <f t="shared" ref="K166" si="518">J166-J165</f>
        <v>-0.74497540000000129</v>
      </c>
      <c r="L166" s="29">
        <v>11.838903999999999</v>
      </c>
      <c r="M166" s="30">
        <f t="shared" ref="M166" si="519">L166-L165</f>
        <v>-0.34520400000000073</v>
      </c>
      <c r="N166" s="29">
        <v>39.200000000000003</v>
      </c>
      <c r="O166" s="30">
        <f t="shared" ref="O166" si="520">N166-N165</f>
        <v>14.000000000000004</v>
      </c>
      <c r="P166" s="27">
        <v>1.8655999999999999</v>
      </c>
      <c r="Q166" s="28">
        <f t="shared" ref="Q166" si="521">P166-P165</f>
        <v>0.13639999999999985</v>
      </c>
      <c r="R166" s="27">
        <v>2.016</v>
      </c>
      <c r="S166" s="28">
        <f t="shared" ref="S166" si="522">R166-R165</f>
        <v>0.1080000000000001</v>
      </c>
      <c r="T166" s="31">
        <v>480.42599999999999</v>
      </c>
      <c r="U166" s="32">
        <v>1546.778</v>
      </c>
    </row>
    <row r="167" spans="2:21" x14ac:dyDescent="0.2">
      <c r="B167" s="66">
        <v>4</v>
      </c>
      <c r="C167" s="69" t="s">
        <v>4</v>
      </c>
      <c r="D167" s="33" t="s">
        <v>18</v>
      </c>
      <c r="E167" s="34">
        <v>26</v>
      </c>
      <c r="F167" s="35">
        <v>0.4139736</v>
      </c>
      <c r="G167" s="36">
        <f t="shared" ref="G167:I167" si="523">F166-F162</f>
        <v>0.30558310000000005</v>
      </c>
      <c r="H167" s="37">
        <v>39.398288899999997</v>
      </c>
      <c r="I167" s="38">
        <f t="shared" si="523"/>
        <v>36.049594300000003</v>
      </c>
      <c r="J167" s="37">
        <v>18.839398299999999</v>
      </c>
      <c r="K167" s="38">
        <f t="shared" ref="K167" si="524">J166-J162</f>
        <v>-3.6740351000000011</v>
      </c>
      <c r="L167" s="37">
        <v>10.3996838</v>
      </c>
      <c r="M167" s="38">
        <f t="shared" ref="M167" si="525">L166-L162</f>
        <v>2.4728739999999991</v>
      </c>
      <c r="N167" s="37">
        <v>15.0384615</v>
      </c>
      <c r="O167" s="38">
        <f t="shared" ref="O167" si="526">N166-N162</f>
        <v>35.800000000000004</v>
      </c>
      <c r="P167" s="35">
        <v>1.7853076999999999</v>
      </c>
      <c r="Q167" s="36">
        <f t="shared" ref="Q167" si="527">P166-P162</f>
        <v>0.23009999999999997</v>
      </c>
      <c r="R167" s="35">
        <v>2.1719230999999999</v>
      </c>
      <c r="S167" s="36">
        <f t="shared" ref="S167" si="528">R166-R162</f>
        <v>-0.44600000000000017</v>
      </c>
      <c r="T167" s="39">
        <v>105.993846</v>
      </c>
      <c r="U167" s="40">
        <v>331.44692300000003</v>
      </c>
    </row>
    <row r="168" spans="2:21" x14ac:dyDescent="0.2">
      <c r="G168" s="4"/>
      <c r="Q168" s="4"/>
      <c r="S168" s="4"/>
    </row>
    <row r="169" spans="2:21" x14ac:dyDescent="0.2">
      <c r="B169" s="61" t="s">
        <v>33</v>
      </c>
      <c r="G169" s="4"/>
      <c r="Q169" s="4"/>
      <c r="S169" s="4"/>
    </row>
    <row r="170" spans="2:21" ht="5" customHeight="1" x14ac:dyDescent="0.2">
      <c r="B170" s="1"/>
      <c r="G170" s="4"/>
      <c r="Q170" s="4"/>
      <c r="S170" s="4"/>
    </row>
    <row r="171" spans="2:21" x14ac:dyDescent="0.2">
      <c r="B171" s="61" t="s">
        <v>34</v>
      </c>
      <c r="G171" s="4"/>
      <c r="Q171" s="4"/>
      <c r="S171" s="4"/>
    </row>
    <row r="172" spans="2:21" ht="5" customHeight="1" x14ac:dyDescent="0.2">
      <c r="G172" s="4"/>
      <c r="Q172" s="4"/>
      <c r="S172" s="4"/>
    </row>
    <row r="173" spans="2:21" ht="13.25" customHeight="1" x14ac:dyDescent="0.2">
      <c r="B173" s="70" t="s">
        <v>9</v>
      </c>
      <c r="C173" s="73" t="s">
        <v>5</v>
      </c>
      <c r="D173" s="70" t="s">
        <v>7</v>
      </c>
      <c r="E173" s="70" t="s">
        <v>8</v>
      </c>
      <c r="F173" s="94" t="s">
        <v>6</v>
      </c>
      <c r="G173" s="89"/>
      <c r="H173" s="97" t="s">
        <v>10</v>
      </c>
      <c r="I173" s="97"/>
      <c r="J173" s="87" t="s">
        <v>11</v>
      </c>
      <c r="K173" s="87"/>
      <c r="L173" s="87" t="s">
        <v>12</v>
      </c>
      <c r="M173" s="87"/>
      <c r="N173" s="87" t="s">
        <v>13</v>
      </c>
      <c r="O173" s="87"/>
      <c r="P173" s="88" t="s">
        <v>14</v>
      </c>
      <c r="Q173" s="89"/>
      <c r="R173" s="88" t="s">
        <v>15</v>
      </c>
      <c r="S173" s="89"/>
      <c r="T173" s="80" t="s">
        <v>16</v>
      </c>
      <c r="U173" s="80"/>
    </row>
    <row r="174" spans="2:21" ht="13.25" customHeight="1" x14ac:dyDescent="0.2">
      <c r="B174" s="71"/>
      <c r="C174" s="74"/>
      <c r="D174" s="71"/>
      <c r="E174" s="71"/>
      <c r="F174" s="95" t="s">
        <v>20</v>
      </c>
      <c r="G174" s="85" t="s">
        <v>19</v>
      </c>
      <c r="H174" s="90" t="s">
        <v>20</v>
      </c>
      <c r="I174" s="92" t="s">
        <v>19</v>
      </c>
      <c r="J174" s="90" t="s">
        <v>20</v>
      </c>
      <c r="K174" s="92" t="s">
        <v>19</v>
      </c>
      <c r="L174" s="90" t="s">
        <v>20</v>
      </c>
      <c r="M174" s="92" t="s">
        <v>19</v>
      </c>
      <c r="N174" s="90" t="s">
        <v>20</v>
      </c>
      <c r="O174" s="92" t="s">
        <v>19</v>
      </c>
      <c r="P174" s="95" t="s">
        <v>20</v>
      </c>
      <c r="Q174" s="85" t="s">
        <v>19</v>
      </c>
      <c r="R174" s="95" t="s">
        <v>20</v>
      </c>
      <c r="S174" s="85" t="s">
        <v>19</v>
      </c>
      <c r="T174" s="81" t="s">
        <v>21</v>
      </c>
      <c r="U174" s="83" t="s">
        <v>17</v>
      </c>
    </row>
    <row r="175" spans="2:21" x14ac:dyDescent="0.2">
      <c r="B175" s="72"/>
      <c r="C175" s="75"/>
      <c r="D175" s="72"/>
      <c r="E175" s="72"/>
      <c r="F175" s="96"/>
      <c r="G175" s="86"/>
      <c r="H175" s="91"/>
      <c r="I175" s="93"/>
      <c r="J175" s="91"/>
      <c r="K175" s="93"/>
      <c r="L175" s="91"/>
      <c r="M175" s="93"/>
      <c r="N175" s="91"/>
      <c r="O175" s="93"/>
      <c r="P175" s="96"/>
      <c r="Q175" s="86"/>
      <c r="R175" s="96"/>
      <c r="S175" s="86"/>
      <c r="T175" s="82"/>
      <c r="U175" s="84"/>
    </row>
    <row r="176" spans="2:21" x14ac:dyDescent="0.2">
      <c r="B176" s="76">
        <v>1</v>
      </c>
      <c r="C176" s="77" t="s">
        <v>23</v>
      </c>
      <c r="D176" s="9">
        <v>1</v>
      </c>
      <c r="E176" s="10">
        <v>24</v>
      </c>
      <c r="F176" s="11">
        <v>0.4442528</v>
      </c>
      <c r="G176" s="12"/>
      <c r="H176" s="13">
        <v>39.136944900000003</v>
      </c>
      <c r="I176" s="14"/>
      <c r="J176" s="13">
        <v>18.087765900000001</v>
      </c>
      <c r="K176" s="14"/>
      <c r="L176" s="13">
        <v>15.301941299999999</v>
      </c>
      <c r="M176" s="14"/>
      <c r="N176" s="13">
        <v>9.5416667000000004</v>
      </c>
      <c r="O176" s="14"/>
      <c r="P176" s="11">
        <v>1.5257917000000001</v>
      </c>
      <c r="Q176" s="12"/>
      <c r="R176" s="11">
        <v>1.5987499999999999</v>
      </c>
      <c r="S176" s="12"/>
      <c r="T176" s="15">
        <v>8.6875</v>
      </c>
      <c r="U176" s="16">
        <v>16.080416700000001</v>
      </c>
    </row>
    <row r="177" spans="2:21" x14ac:dyDescent="0.2">
      <c r="B177" s="65">
        <v>1</v>
      </c>
      <c r="C177" s="68" t="s">
        <v>1</v>
      </c>
      <c r="D177" s="17">
        <v>2</v>
      </c>
      <c r="E177" s="18">
        <v>25</v>
      </c>
      <c r="F177" s="19">
        <v>0.4636981</v>
      </c>
      <c r="G177" s="20">
        <f t="shared" ref="G177:I177" si="529">F177-F176</f>
        <v>1.9445299999999999E-2</v>
      </c>
      <c r="H177" s="21">
        <v>39.6835059</v>
      </c>
      <c r="I177" s="22">
        <f t="shared" si="529"/>
        <v>0.54656099999999697</v>
      </c>
      <c r="J177" s="21">
        <v>17.429216100000001</v>
      </c>
      <c r="K177" s="22">
        <f t="shared" ref="K177" si="530">J177-J176</f>
        <v>-0.65854979999999941</v>
      </c>
      <c r="L177" s="21">
        <v>18.2040544</v>
      </c>
      <c r="M177" s="22">
        <f t="shared" ref="M177" si="531">L177-L176</f>
        <v>2.9021131000000011</v>
      </c>
      <c r="N177" s="21">
        <v>10.08</v>
      </c>
      <c r="O177" s="22">
        <f t="shared" ref="O177" si="532">N177-N176</f>
        <v>0.53833329999999968</v>
      </c>
      <c r="P177" s="19">
        <v>1.5375799999999999</v>
      </c>
      <c r="Q177" s="20">
        <f t="shared" ref="Q177" si="533">P177-P176</f>
        <v>1.1788299999999863E-2</v>
      </c>
      <c r="R177" s="19">
        <v>1.5724</v>
      </c>
      <c r="S177" s="20">
        <f t="shared" ref="S177" si="534">R177-R176</f>
        <v>-2.6349999999999874E-2</v>
      </c>
      <c r="T177" s="23">
        <v>20.391999999999999</v>
      </c>
      <c r="U177" s="24">
        <v>41.951599999999999</v>
      </c>
    </row>
    <row r="178" spans="2:21" x14ac:dyDescent="0.2">
      <c r="B178" s="65">
        <v>1</v>
      </c>
      <c r="C178" s="68" t="s">
        <v>1</v>
      </c>
      <c r="D178" s="17">
        <v>3</v>
      </c>
      <c r="E178" s="18">
        <v>25</v>
      </c>
      <c r="F178" s="19">
        <v>0.42504839999999999</v>
      </c>
      <c r="G178" s="20">
        <f t="shared" si="475"/>
        <v>-3.8649700000000009E-2</v>
      </c>
      <c r="H178" s="21">
        <v>37.4128848</v>
      </c>
      <c r="I178" s="22">
        <f t="shared" si="475"/>
        <v>-2.2706210999999996</v>
      </c>
      <c r="J178" s="21">
        <v>17.951004399999999</v>
      </c>
      <c r="K178" s="22">
        <f t="shared" ref="K178" si="535">J178-J177</f>
        <v>0.52178829999999721</v>
      </c>
      <c r="L178" s="21">
        <v>16.7993424</v>
      </c>
      <c r="M178" s="22">
        <f t="shared" ref="M178" si="536">L178-L177</f>
        <v>-1.404712</v>
      </c>
      <c r="N178" s="21">
        <v>10.24</v>
      </c>
      <c r="O178" s="22">
        <f t="shared" ref="O178" si="537">N178-N177</f>
        <v>0.16000000000000014</v>
      </c>
      <c r="P178" s="19">
        <v>1.6222799999999999</v>
      </c>
      <c r="Q178" s="20">
        <f t="shared" ref="Q178" si="538">P178-P177</f>
        <v>8.4699999999999998E-2</v>
      </c>
      <c r="R178" s="19">
        <v>1.63</v>
      </c>
      <c r="S178" s="20">
        <f t="shared" ref="S178" si="539">R178-R177</f>
        <v>5.7599999999999874E-2</v>
      </c>
      <c r="T178" s="23">
        <v>31.842400000000001</v>
      </c>
      <c r="U178" s="24">
        <v>77.117199999999997</v>
      </c>
    </row>
    <row r="179" spans="2:21" x14ac:dyDescent="0.2">
      <c r="B179" s="65">
        <v>1</v>
      </c>
      <c r="C179" s="68" t="s">
        <v>1</v>
      </c>
      <c r="D179" s="17">
        <v>4</v>
      </c>
      <c r="E179" s="18">
        <v>25</v>
      </c>
      <c r="F179" s="19">
        <v>0.52300709999999995</v>
      </c>
      <c r="G179" s="20">
        <f t="shared" si="475"/>
        <v>9.7958699999999954E-2</v>
      </c>
      <c r="H179" s="21">
        <v>58.392195800000003</v>
      </c>
      <c r="I179" s="22">
        <f t="shared" si="475"/>
        <v>20.979311000000003</v>
      </c>
      <c r="J179" s="21">
        <v>19.079019800000001</v>
      </c>
      <c r="K179" s="22">
        <f t="shared" ref="K179" si="540">J179-J178</f>
        <v>1.1280154000000024</v>
      </c>
      <c r="L179" s="21">
        <v>18.932383600000001</v>
      </c>
      <c r="M179" s="22">
        <f t="shared" ref="M179" si="541">L179-L178</f>
        <v>2.133041200000001</v>
      </c>
      <c r="N179" s="21">
        <v>12.6</v>
      </c>
      <c r="O179" s="22">
        <f t="shared" ref="O179" si="542">N179-N178</f>
        <v>2.3599999999999994</v>
      </c>
      <c r="P179" s="19">
        <v>1.6064400000000001</v>
      </c>
      <c r="Q179" s="20">
        <f t="shared" ref="Q179" si="543">P179-P178</f>
        <v>-1.5839999999999854E-2</v>
      </c>
      <c r="R179" s="19">
        <v>1.6956</v>
      </c>
      <c r="S179" s="20">
        <f t="shared" ref="S179" si="544">R179-R178</f>
        <v>6.5600000000000103E-2</v>
      </c>
      <c r="T179" s="23">
        <v>58.7836</v>
      </c>
      <c r="U179" s="24">
        <v>120.2316</v>
      </c>
    </row>
    <row r="180" spans="2:21" x14ac:dyDescent="0.2">
      <c r="B180" s="65">
        <v>1</v>
      </c>
      <c r="C180" s="68" t="s">
        <v>1</v>
      </c>
      <c r="D180" s="25">
        <v>5</v>
      </c>
      <c r="E180" s="26">
        <v>25</v>
      </c>
      <c r="F180" s="27">
        <v>0.53699240000000004</v>
      </c>
      <c r="G180" s="28">
        <f t="shared" si="475"/>
        <v>1.3985300000000089E-2</v>
      </c>
      <c r="H180" s="29">
        <v>61.3965496</v>
      </c>
      <c r="I180" s="30">
        <f t="shared" si="475"/>
        <v>3.004353799999997</v>
      </c>
      <c r="J180" s="29">
        <v>18.9817046</v>
      </c>
      <c r="K180" s="30">
        <f t="shared" ref="K180" si="545">J180-J179</f>
        <v>-9.7315200000000601E-2</v>
      </c>
      <c r="L180" s="29">
        <v>19.1510128</v>
      </c>
      <c r="M180" s="30">
        <f t="shared" ref="M180" si="546">L180-L179</f>
        <v>0.21862919999999875</v>
      </c>
      <c r="N180" s="29">
        <v>34.72</v>
      </c>
      <c r="O180" s="30">
        <f t="shared" ref="O180" si="547">N180-N179</f>
        <v>22.119999999999997</v>
      </c>
      <c r="P180" s="27">
        <v>1.5276799999999999</v>
      </c>
      <c r="Q180" s="28">
        <f t="shared" ref="Q180" si="548">P180-P179</f>
        <v>-7.8760000000000163E-2</v>
      </c>
      <c r="R180" s="27">
        <v>1.5224</v>
      </c>
      <c r="S180" s="28">
        <f t="shared" ref="S180" si="549">R180-R179</f>
        <v>-0.17320000000000002</v>
      </c>
      <c r="T180" s="31">
        <v>335.88720000000001</v>
      </c>
      <c r="U180" s="32">
        <v>383.71600000000001</v>
      </c>
    </row>
    <row r="181" spans="2:21" ht="12.5" thickBot="1" x14ac:dyDescent="0.25">
      <c r="B181" s="78">
        <v>1</v>
      </c>
      <c r="C181" s="79" t="s">
        <v>1</v>
      </c>
      <c r="D181" s="41" t="s">
        <v>18</v>
      </c>
      <c r="E181" s="42">
        <v>124</v>
      </c>
      <c r="F181" s="43">
        <v>0.47887669999999999</v>
      </c>
      <c r="G181" s="44">
        <f t="shared" ref="G181:I181" si="550">F180-F176</f>
        <v>9.2739600000000033E-2</v>
      </c>
      <c r="H181" s="45">
        <v>47.269476500000003</v>
      </c>
      <c r="I181" s="46">
        <f t="shared" si="550"/>
        <v>22.259604699999997</v>
      </c>
      <c r="J181" s="45">
        <v>18.307500000000001</v>
      </c>
      <c r="K181" s="46">
        <f t="shared" ref="K181" si="551">J180-J176</f>
        <v>0.89393869999999964</v>
      </c>
      <c r="L181" s="45">
        <v>17.696906599999998</v>
      </c>
      <c r="M181" s="46">
        <f t="shared" ref="M181" si="552">L180-L176</f>
        <v>3.8490715000000009</v>
      </c>
      <c r="N181" s="45">
        <v>15.483871000000001</v>
      </c>
      <c r="O181" s="46">
        <f t="shared" ref="O181" si="553">N180-N176</f>
        <v>25.178333299999998</v>
      </c>
      <c r="P181" s="43">
        <v>1.5642621000000001</v>
      </c>
      <c r="Q181" s="44">
        <f t="shared" ref="Q181" si="554">P180-P176</f>
        <v>1.8882999999998429E-3</v>
      </c>
      <c r="R181" s="43">
        <v>1.603871</v>
      </c>
      <c r="S181" s="44">
        <f t="shared" ref="S181" si="555">R180-R176</f>
        <v>-7.6349999999999918E-2</v>
      </c>
      <c r="T181" s="47">
        <v>91.783306499999995</v>
      </c>
      <c r="U181" s="48">
        <v>128.720484</v>
      </c>
    </row>
    <row r="182" spans="2:21" ht="12.5" thickTop="1" x14ac:dyDescent="0.2">
      <c r="B182" s="76">
        <v>2</v>
      </c>
      <c r="C182" s="77" t="s">
        <v>24</v>
      </c>
      <c r="D182" s="9">
        <v>1</v>
      </c>
      <c r="E182" s="10">
        <v>5</v>
      </c>
      <c r="F182" s="11">
        <v>0.1551408</v>
      </c>
      <c r="G182" s="12"/>
      <c r="H182" s="13">
        <v>2.5212045999999999</v>
      </c>
      <c r="I182" s="14"/>
      <c r="J182" s="13">
        <v>23.224903000000001</v>
      </c>
      <c r="K182" s="14"/>
      <c r="L182" s="13">
        <v>8.6827400000000008</v>
      </c>
      <c r="M182" s="14"/>
      <c r="N182" s="13">
        <v>6</v>
      </c>
      <c r="O182" s="14"/>
      <c r="P182" s="11">
        <v>1.6489</v>
      </c>
      <c r="Q182" s="12"/>
      <c r="R182" s="11">
        <v>2.0579999999999998</v>
      </c>
      <c r="S182" s="12"/>
      <c r="T182" s="15">
        <v>6</v>
      </c>
      <c r="U182" s="16">
        <v>15.068</v>
      </c>
    </row>
    <row r="183" spans="2:21" x14ac:dyDescent="0.2">
      <c r="B183" s="65">
        <v>2</v>
      </c>
      <c r="C183" s="68" t="s">
        <v>2</v>
      </c>
      <c r="D183" s="17">
        <v>2</v>
      </c>
      <c r="E183" s="18">
        <v>6</v>
      </c>
      <c r="F183" s="19">
        <v>0.34931020000000002</v>
      </c>
      <c r="G183" s="20">
        <f t="shared" ref="G183:I183" si="556">F183-F182</f>
        <v>0.19416940000000002</v>
      </c>
      <c r="H183" s="21">
        <v>28.251204600000001</v>
      </c>
      <c r="I183" s="22">
        <f t="shared" si="556"/>
        <v>25.73</v>
      </c>
      <c r="J183" s="21">
        <v>21.075226399999998</v>
      </c>
      <c r="K183" s="22">
        <f t="shared" ref="K183" si="557">J183-J182</f>
        <v>-2.1496766000000029</v>
      </c>
      <c r="L183" s="21">
        <v>10.773059999999999</v>
      </c>
      <c r="M183" s="22">
        <f t="shared" ref="M183" si="558">L183-L182</f>
        <v>2.0903199999999984</v>
      </c>
      <c r="N183" s="21">
        <v>7.6666667000000004</v>
      </c>
      <c r="O183" s="22">
        <f t="shared" ref="O183" si="559">N183-N182</f>
        <v>1.6666667000000004</v>
      </c>
      <c r="P183" s="19">
        <v>1.6674167</v>
      </c>
      <c r="Q183" s="20">
        <f t="shared" ref="Q183" si="560">P183-P182</f>
        <v>1.8516699999999942E-2</v>
      </c>
      <c r="R183" s="19">
        <v>1.855</v>
      </c>
      <c r="S183" s="20">
        <f t="shared" ref="S183" si="561">R183-R182</f>
        <v>-0.20299999999999985</v>
      </c>
      <c r="T183" s="23">
        <v>10.795</v>
      </c>
      <c r="U183" s="24">
        <v>12.111666700000001</v>
      </c>
    </row>
    <row r="184" spans="2:21" x14ac:dyDescent="0.2">
      <c r="B184" s="65">
        <v>2</v>
      </c>
      <c r="C184" s="68" t="s">
        <v>2</v>
      </c>
      <c r="D184" s="17">
        <v>3</v>
      </c>
      <c r="E184" s="18">
        <v>6</v>
      </c>
      <c r="F184" s="19">
        <v>0.36338029999999999</v>
      </c>
      <c r="G184" s="20">
        <f t="shared" si="475"/>
        <v>1.4070099999999974E-2</v>
      </c>
      <c r="H184" s="21">
        <v>30.3454023</v>
      </c>
      <c r="I184" s="22">
        <f t="shared" si="475"/>
        <v>2.0941976999999987</v>
      </c>
      <c r="J184" s="21">
        <v>17.935162500000001</v>
      </c>
      <c r="K184" s="22">
        <f t="shared" ref="K184" si="562">J184-J183</f>
        <v>-3.1400638999999977</v>
      </c>
      <c r="L184" s="21">
        <v>16.8351583</v>
      </c>
      <c r="M184" s="22">
        <f t="shared" ref="M184" si="563">L184-L183</f>
        <v>6.0620983000000006</v>
      </c>
      <c r="N184" s="21">
        <v>8.5</v>
      </c>
      <c r="O184" s="22">
        <f t="shared" ref="O184" si="564">N184-N183</f>
        <v>0.83333329999999961</v>
      </c>
      <c r="P184" s="19">
        <v>1.8819167000000001</v>
      </c>
      <c r="Q184" s="20">
        <f t="shared" ref="Q184" si="565">P184-P183</f>
        <v>0.21450000000000014</v>
      </c>
      <c r="R184" s="19">
        <v>2.0816667</v>
      </c>
      <c r="S184" s="20">
        <f t="shared" ref="S184" si="566">R184-R183</f>
        <v>0.2266667</v>
      </c>
      <c r="T184" s="23">
        <v>25.046666699999999</v>
      </c>
      <c r="U184" s="24">
        <v>41.943333299999999</v>
      </c>
    </row>
    <row r="185" spans="2:21" x14ac:dyDescent="0.2">
      <c r="B185" s="65">
        <v>2</v>
      </c>
      <c r="C185" s="68" t="s">
        <v>2</v>
      </c>
      <c r="D185" s="17">
        <v>4</v>
      </c>
      <c r="E185" s="18">
        <v>6</v>
      </c>
      <c r="F185" s="19">
        <v>0.35833039999999999</v>
      </c>
      <c r="G185" s="20">
        <f t="shared" si="475"/>
        <v>-5.0498999999999961E-3</v>
      </c>
      <c r="H185" s="21">
        <v>28.6716294</v>
      </c>
      <c r="I185" s="22">
        <f t="shared" si="475"/>
        <v>-1.6737728999999995</v>
      </c>
      <c r="J185" s="21">
        <v>20.0218159</v>
      </c>
      <c r="K185" s="22">
        <f t="shared" ref="K185" si="567">J185-J184</f>
        <v>2.0866533999999994</v>
      </c>
      <c r="L185" s="21">
        <v>9.0187200000000001</v>
      </c>
      <c r="M185" s="22">
        <f t="shared" ref="M185" si="568">L185-L184</f>
        <v>-7.8164382999999997</v>
      </c>
      <c r="N185" s="21">
        <v>4.1666667000000004</v>
      </c>
      <c r="O185" s="22">
        <f t="shared" ref="O185" si="569">N185-N184</f>
        <v>-4.3333332999999996</v>
      </c>
      <c r="P185" s="19">
        <v>1.8003332999999999</v>
      </c>
      <c r="Q185" s="20">
        <f t="shared" ref="Q185" si="570">P185-P184</f>
        <v>-8.1583400000000195E-2</v>
      </c>
      <c r="R185" s="19">
        <v>1.8633333000000001</v>
      </c>
      <c r="S185" s="20">
        <f t="shared" ref="S185" si="571">R185-R184</f>
        <v>-0.2183333999999999</v>
      </c>
      <c r="T185" s="23">
        <v>48.588333300000002</v>
      </c>
      <c r="U185" s="24">
        <v>103.13333299999999</v>
      </c>
    </row>
    <row r="186" spans="2:21" x14ac:dyDescent="0.2">
      <c r="B186" s="65">
        <v>2</v>
      </c>
      <c r="C186" s="68" t="s">
        <v>2</v>
      </c>
      <c r="D186" s="25">
        <v>5</v>
      </c>
      <c r="E186" s="26">
        <v>6</v>
      </c>
      <c r="F186" s="27">
        <v>0.56159590000000004</v>
      </c>
      <c r="G186" s="28">
        <f t="shared" si="475"/>
        <v>0.20326550000000004</v>
      </c>
      <c r="H186" s="29">
        <v>80.758279000000002</v>
      </c>
      <c r="I186" s="30">
        <f t="shared" si="475"/>
        <v>52.086649600000001</v>
      </c>
      <c r="J186" s="29">
        <v>23.000086899999999</v>
      </c>
      <c r="K186" s="30">
        <f t="shared" ref="K186" si="572">J186-J185</f>
        <v>2.9782709999999994</v>
      </c>
      <c r="L186" s="29">
        <v>10.623743299999999</v>
      </c>
      <c r="M186" s="30">
        <f t="shared" ref="M186" si="573">L186-L185</f>
        <v>1.6050232999999992</v>
      </c>
      <c r="N186" s="29">
        <v>11.6666667</v>
      </c>
      <c r="O186" s="30">
        <f t="shared" ref="O186" si="574">N186-N185</f>
        <v>7.5</v>
      </c>
      <c r="P186" s="27">
        <v>1.9653332999999999</v>
      </c>
      <c r="Q186" s="28">
        <f t="shared" ref="Q186" si="575">P186-P185</f>
        <v>0.16500000000000004</v>
      </c>
      <c r="R186" s="27">
        <v>1.9983333000000001</v>
      </c>
      <c r="S186" s="28">
        <f t="shared" ref="S186" si="576">R186-R185</f>
        <v>0.13500000000000001</v>
      </c>
      <c r="T186" s="31">
        <v>192.86500000000001</v>
      </c>
      <c r="U186" s="32">
        <v>273.82166699999999</v>
      </c>
    </row>
    <row r="187" spans="2:21" ht="12.5" thickBot="1" x14ac:dyDescent="0.25">
      <c r="B187" s="78">
        <v>2</v>
      </c>
      <c r="C187" s="79" t="s">
        <v>2</v>
      </c>
      <c r="D187" s="41" t="s">
        <v>18</v>
      </c>
      <c r="E187" s="42">
        <v>29</v>
      </c>
      <c r="F187" s="43">
        <v>0.3645312</v>
      </c>
      <c r="G187" s="44">
        <f t="shared" ref="G187:I187" si="577">F186-F182</f>
        <v>0.40645510000000007</v>
      </c>
      <c r="H187" s="45">
        <v>35.1987971</v>
      </c>
      <c r="I187" s="46">
        <f t="shared" si="577"/>
        <v>78.237074399999997</v>
      </c>
      <c r="J187" s="45">
        <v>20.976491899999999</v>
      </c>
      <c r="K187" s="46">
        <f t="shared" ref="K187" si="578">J186-J182</f>
        <v>-0.22481610000000174</v>
      </c>
      <c r="L187" s="45">
        <v>11.2730272</v>
      </c>
      <c r="M187" s="46">
        <f t="shared" ref="M187" si="579">L186-L182</f>
        <v>1.9410032999999984</v>
      </c>
      <c r="N187" s="45">
        <v>7.6551723999999997</v>
      </c>
      <c r="O187" s="46">
        <f t="shared" ref="O187" si="580">N186-N182</f>
        <v>5.6666667000000004</v>
      </c>
      <c r="P187" s="43">
        <v>1.7977414</v>
      </c>
      <c r="Q187" s="44">
        <f t="shared" ref="Q187" si="581">P186-P182</f>
        <v>0.31643329999999992</v>
      </c>
      <c r="R187" s="43">
        <v>1.9682759000000001</v>
      </c>
      <c r="S187" s="44">
        <f t="shared" ref="S187" si="582">R186-R182</f>
        <v>-5.9666699999999739E-2</v>
      </c>
      <c r="T187" s="47">
        <v>58.4058621</v>
      </c>
      <c r="U187" s="48">
        <v>91.772413799999995</v>
      </c>
    </row>
    <row r="188" spans="2:21" ht="12.5" thickTop="1" x14ac:dyDescent="0.2">
      <c r="B188" s="64">
        <v>3</v>
      </c>
      <c r="C188" s="67" t="s">
        <v>25</v>
      </c>
      <c r="D188" s="9">
        <v>1</v>
      </c>
      <c r="E188" s="10">
        <v>6</v>
      </c>
      <c r="F188" s="11">
        <v>0.11798790000000001</v>
      </c>
      <c r="G188" s="12"/>
      <c r="H188" s="13">
        <v>10.8056254</v>
      </c>
      <c r="I188" s="14"/>
      <c r="J188" s="13">
        <v>20.514904900000001</v>
      </c>
      <c r="K188" s="14"/>
      <c r="L188" s="13">
        <v>8.4826482999999993</v>
      </c>
      <c r="M188" s="14"/>
      <c r="N188" s="13">
        <v>5.3333332999999996</v>
      </c>
      <c r="O188" s="14"/>
      <c r="P188" s="11">
        <v>1.7334167</v>
      </c>
      <c r="Q188" s="12"/>
      <c r="R188" s="11">
        <v>2.5866666999999999</v>
      </c>
      <c r="S188" s="12"/>
      <c r="T188" s="15">
        <v>4.6416667</v>
      </c>
      <c r="U188" s="16">
        <v>12.4583333</v>
      </c>
    </row>
    <row r="189" spans="2:21" x14ac:dyDescent="0.2">
      <c r="B189" s="65">
        <v>3</v>
      </c>
      <c r="C189" s="68" t="s">
        <v>3</v>
      </c>
      <c r="D189" s="17">
        <v>2</v>
      </c>
      <c r="E189" s="18">
        <v>6</v>
      </c>
      <c r="F189" s="19">
        <v>8.16331E-2</v>
      </c>
      <c r="G189" s="20">
        <f t="shared" ref="G189:I189" si="583">F189-F188</f>
        <v>-3.6354800000000007E-2</v>
      </c>
      <c r="H189" s="21">
        <v>-2.2724243999999998</v>
      </c>
      <c r="I189" s="22">
        <f t="shared" si="583"/>
        <v>-13.078049800000001</v>
      </c>
      <c r="J189" s="21">
        <v>23.172528100000001</v>
      </c>
      <c r="K189" s="22">
        <f t="shared" ref="K189" si="584">J189-J188</f>
        <v>2.6576231999999997</v>
      </c>
      <c r="L189" s="21">
        <v>10.898175</v>
      </c>
      <c r="M189" s="22">
        <f t="shared" ref="M189" si="585">L189-L188</f>
        <v>2.4155267000000009</v>
      </c>
      <c r="N189" s="21">
        <v>4.6666667000000004</v>
      </c>
      <c r="O189" s="22">
        <f t="shared" ref="O189" si="586">N189-N188</f>
        <v>-0.66666659999999922</v>
      </c>
      <c r="P189" s="19">
        <v>1.903</v>
      </c>
      <c r="Q189" s="20">
        <f t="shared" ref="Q189" si="587">P189-P188</f>
        <v>0.16958329999999999</v>
      </c>
      <c r="R189" s="19">
        <v>2.3666667000000001</v>
      </c>
      <c r="S189" s="20">
        <f t="shared" ref="S189" si="588">R189-R188</f>
        <v>-0.21999999999999975</v>
      </c>
      <c r="T189" s="23">
        <v>9.0950000000000006</v>
      </c>
      <c r="U189" s="24">
        <v>25.371666699999999</v>
      </c>
    </row>
    <row r="190" spans="2:21" x14ac:dyDescent="0.2">
      <c r="B190" s="65">
        <v>3</v>
      </c>
      <c r="C190" s="68" t="s">
        <v>3</v>
      </c>
      <c r="D190" s="17">
        <v>3</v>
      </c>
      <c r="E190" s="18">
        <v>6</v>
      </c>
      <c r="F190" s="19">
        <v>0.25416610000000001</v>
      </c>
      <c r="G190" s="20">
        <f t="shared" si="475"/>
        <v>0.17253299999999999</v>
      </c>
      <c r="H190" s="21">
        <v>17.971662899999998</v>
      </c>
      <c r="I190" s="22">
        <f t="shared" si="475"/>
        <v>20.244087299999997</v>
      </c>
      <c r="J190" s="21">
        <v>22.5523156</v>
      </c>
      <c r="K190" s="22">
        <f t="shared" ref="K190" si="589">J190-J189</f>
        <v>-0.62021250000000094</v>
      </c>
      <c r="L190" s="21">
        <v>16.0657517</v>
      </c>
      <c r="M190" s="22">
        <f t="shared" ref="M190" si="590">L190-L189</f>
        <v>5.1675766999999997</v>
      </c>
      <c r="N190" s="21">
        <v>3.3333333000000001</v>
      </c>
      <c r="O190" s="22">
        <f t="shared" ref="O190" si="591">N190-N189</f>
        <v>-1.3333334000000003</v>
      </c>
      <c r="P190" s="19">
        <v>1.859</v>
      </c>
      <c r="Q190" s="20">
        <f t="shared" ref="Q190" si="592">P190-P189</f>
        <v>-4.4000000000000039E-2</v>
      </c>
      <c r="R190" s="19">
        <v>2.0266666999999998</v>
      </c>
      <c r="S190" s="20">
        <f t="shared" ref="S190" si="593">R190-R189</f>
        <v>-0.3400000000000003</v>
      </c>
      <c r="T190" s="23">
        <v>17.545000000000002</v>
      </c>
      <c r="U190" s="24">
        <v>34.343333299999998</v>
      </c>
    </row>
    <row r="191" spans="2:21" x14ac:dyDescent="0.2">
      <c r="B191" s="65">
        <v>3</v>
      </c>
      <c r="C191" s="68" t="s">
        <v>3</v>
      </c>
      <c r="D191" s="17">
        <v>4</v>
      </c>
      <c r="E191" s="18">
        <v>6</v>
      </c>
      <c r="F191" s="19">
        <v>0.42359639999999998</v>
      </c>
      <c r="G191" s="20">
        <f t="shared" si="475"/>
        <v>0.16943029999999998</v>
      </c>
      <c r="H191" s="21">
        <v>44.742125700000003</v>
      </c>
      <c r="I191" s="22">
        <f t="shared" si="475"/>
        <v>26.770462800000004</v>
      </c>
      <c r="J191" s="21">
        <v>23.181655899999999</v>
      </c>
      <c r="K191" s="22">
        <f t="shared" ref="K191" si="594">J191-J190</f>
        <v>0.62934029999999908</v>
      </c>
      <c r="L191" s="21">
        <v>14.872148299999999</v>
      </c>
      <c r="M191" s="22">
        <f t="shared" ref="M191" si="595">L191-L190</f>
        <v>-1.1936034000000006</v>
      </c>
      <c r="N191" s="21">
        <v>3.3333333000000001</v>
      </c>
      <c r="O191" s="22">
        <f t="shared" ref="O191" si="596">N191-N190</f>
        <v>0</v>
      </c>
      <c r="P191" s="19">
        <v>1.7050000000000001</v>
      </c>
      <c r="Q191" s="20">
        <f t="shared" ref="Q191" si="597">P191-P190</f>
        <v>-0.15399999999999991</v>
      </c>
      <c r="R191" s="19">
        <v>1.835</v>
      </c>
      <c r="S191" s="20">
        <f t="shared" ref="S191" si="598">R191-R190</f>
        <v>-0.19166669999999986</v>
      </c>
      <c r="T191" s="23">
        <v>50.631666699999997</v>
      </c>
      <c r="U191" s="24">
        <v>76.56</v>
      </c>
    </row>
    <row r="192" spans="2:21" x14ac:dyDescent="0.2">
      <c r="B192" s="65">
        <v>3</v>
      </c>
      <c r="C192" s="68" t="s">
        <v>3</v>
      </c>
      <c r="D192" s="25">
        <v>5</v>
      </c>
      <c r="E192" s="26">
        <v>6</v>
      </c>
      <c r="F192" s="27">
        <v>0.49950679999999997</v>
      </c>
      <c r="G192" s="28">
        <f t="shared" si="475"/>
        <v>7.5910399999999989E-2</v>
      </c>
      <c r="H192" s="29">
        <v>54.416253699999999</v>
      </c>
      <c r="I192" s="30">
        <f t="shared" si="475"/>
        <v>9.6741279999999961</v>
      </c>
      <c r="J192" s="29">
        <v>21.448138799999999</v>
      </c>
      <c r="K192" s="30">
        <f t="shared" ref="K192" si="599">J192-J191</f>
        <v>-1.7335171000000003</v>
      </c>
      <c r="L192" s="29">
        <v>18.782646700000001</v>
      </c>
      <c r="M192" s="30">
        <f t="shared" ref="M192" si="600">L192-L191</f>
        <v>3.9104984000000016</v>
      </c>
      <c r="N192" s="29">
        <v>17.5</v>
      </c>
      <c r="O192" s="30">
        <f t="shared" ref="O192" si="601">N192-N191</f>
        <v>14.1666667</v>
      </c>
      <c r="P192" s="27">
        <v>1.7563333000000001</v>
      </c>
      <c r="Q192" s="28">
        <f t="shared" ref="Q192" si="602">P192-P191</f>
        <v>5.1333300000000026E-2</v>
      </c>
      <c r="R192" s="27">
        <v>1.895</v>
      </c>
      <c r="S192" s="28">
        <f t="shared" ref="S192" si="603">R192-R191</f>
        <v>6.0000000000000053E-2</v>
      </c>
      <c r="T192" s="31">
        <v>86.411666699999998</v>
      </c>
      <c r="U192" s="32">
        <v>87.516666700000002</v>
      </c>
    </row>
    <row r="193" spans="2:21" x14ac:dyDescent="0.2">
      <c r="B193" s="66">
        <v>3</v>
      </c>
      <c r="C193" s="69" t="s">
        <v>3</v>
      </c>
      <c r="D193" s="33" t="s">
        <v>18</v>
      </c>
      <c r="E193" s="34">
        <v>30</v>
      </c>
      <c r="F193" s="35">
        <v>0.27537810000000001</v>
      </c>
      <c r="G193" s="36">
        <f t="shared" ref="G193:I193" si="604">F192-F188</f>
        <v>0.38151889999999999</v>
      </c>
      <c r="H193" s="37">
        <v>25.132648700000001</v>
      </c>
      <c r="I193" s="38">
        <f t="shared" si="604"/>
        <v>43.610628300000002</v>
      </c>
      <c r="J193" s="37">
        <v>22.173908699999998</v>
      </c>
      <c r="K193" s="38">
        <f t="shared" ref="K193" si="605">J192-J188</f>
        <v>0.93323389999999762</v>
      </c>
      <c r="L193" s="37">
        <v>13.820274</v>
      </c>
      <c r="M193" s="38">
        <f t="shared" ref="M193" si="606">L192-L188</f>
        <v>10.299998400000002</v>
      </c>
      <c r="N193" s="37">
        <v>6.8333332999999996</v>
      </c>
      <c r="O193" s="38">
        <f t="shared" ref="O193" si="607">N192-N188</f>
        <v>12.1666667</v>
      </c>
      <c r="P193" s="35">
        <v>1.79135</v>
      </c>
      <c r="Q193" s="36">
        <f t="shared" ref="Q193" si="608">P192-P188</f>
        <v>2.2916600000000065E-2</v>
      </c>
      <c r="R193" s="35">
        <v>2.1419999999999999</v>
      </c>
      <c r="S193" s="36">
        <f t="shared" ref="S193" si="609">R192-R188</f>
        <v>-0.69166669999999986</v>
      </c>
      <c r="T193" s="39">
        <v>33.664999999999999</v>
      </c>
      <c r="U193" s="40">
        <v>47.25</v>
      </c>
    </row>
    <row r="194" spans="2:21" x14ac:dyDescent="0.2">
      <c r="G194" s="4"/>
      <c r="Q194" s="4"/>
      <c r="S194" s="4"/>
    </row>
    <row r="195" spans="2:21" x14ac:dyDescent="0.2">
      <c r="B195" s="61" t="s">
        <v>35</v>
      </c>
      <c r="G195" s="4"/>
      <c r="Q195" s="4"/>
      <c r="S195" s="4"/>
    </row>
    <row r="196" spans="2:21" ht="5" customHeight="1" x14ac:dyDescent="0.2">
      <c r="G196" s="4"/>
      <c r="Q196" s="4"/>
      <c r="S196" s="4"/>
    </row>
    <row r="197" spans="2:21" ht="13.25" customHeight="1" x14ac:dyDescent="0.2">
      <c r="B197" s="70" t="s">
        <v>9</v>
      </c>
      <c r="C197" s="73" t="s">
        <v>5</v>
      </c>
      <c r="D197" s="70" t="s">
        <v>7</v>
      </c>
      <c r="E197" s="70" t="s">
        <v>8</v>
      </c>
      <c r="F197" s="94" t="s">
        <v>6</v>
      </c>
      <c r="G197" s="89"/>
      <c r="H197" s="97" t="s">
        <v>10</v>
      </c>
      <c r="I197" s="97"/>
      <c r="J197" s="87" t="s">
        <v>11</v>
      </c>
      <c r="K197" s="87"/>
      <c r="L197" s="87" t="s">
        <v>12</v>
      </c>
      <c r="M197" s="87"/>
      <c r="N197" s="87" t="s">
        <v>13</v>
      </c>
      <c r="O197" s="87"/>
      <c r="P197" s="88" t="s">
        <v>14</v>
      </c>
      <c r="Q197" s="89"/>
      <c r="R197" s="88" t="s">
        <v>15</v>
      </c>
      <c r="S197" s="89"/>
      <c r="T197" s="80" t="s">
        <v>16</v>
      </c>
      <c r="U197" s="80"/>
    </row>
    <row r="198" spans="2:21" ht="13.25" customHeight="1" x14ac:dyDescent="0.2">
      <c r="B198" s="71"/>
      <c r="C198" s="74"/>
      <c r="D198" s="71"/>
      <c r="E198" s="71"/>
      <c r="F198" s="95" t="s">
        <v>20</v>
      </c>
      <c r="G198" s="85" t="s">
        <v>19</v>
      </c>
      <c r="H198" s="90" t="s">
        <v>20</v>
      </c>
      <c r="I198" s="92" t="s">
        <v>19</v>
      </c>
      <c r="J198" s="90" t="s">
        <v>20</v>
      </c>
      <c r="K198" s="92" t="s">
        <v>19</v>
      </c>
      <c r="L198" s="90" t="s">
        <v>20</v>
      </c>
      <c r="M198" s="92" t="s">
        <v>19</v>
      </c>
      <c r="N198" s="90" t="s">
        <v>20</v>
      </c>
      <c r="O198" s="92" t="s">
        <v>19</v>
      </c>
      <c r="P198" s="95" t="s">
        <v>20</v>
      </c>
      <c r="Q198" s="85" t="s">
        <v>19</v>
      </c>
      <c r="R198" s="95" t="s">
        <v>20</v>
      </c>
      <c r="S198" s="85" t="s">
        <v>19</v>
      </c>
      <c r="T198" s="81" t="s">
        <v>21</v>
      </c>
      <c r="U198" s="83" t="s">
        <v>17</v>
      </c>
    </row>
    <row r="199" spans="2:21" x14ac:dyDescent="0.2">
      <c r="B199" s="72"/>
      <c r="C199" s="75"/>
      <c r="D199" s="72"/>
      <c r="E199" s="72"/>
      <c r="F199" s="96"/>
      <c r="G199" s="86"/>
      <c r="H199" s="91"/>
      <c r="I199" s="93"/>
      <c r="J199" s="91"/>
      <c r="K199" s="93"/>
      <c r="L199" s="91"/>
      <c r="M199" s="93"/>
      <c r="N199" s="91"/>
      <c r="O199" s="93"/>
      <c r="P199" s="96"/>
      <c r="Q199" s="86"/>
      <c r="R199" s="96"/>
      <c r="S199" s="86"/>
      <c r="T199" s="82"/>
      <c r="U199" s="84"/>
    </row>
    <row r="200" spans="2:21" x14ac:dyDescent="0.2">
      <c r="B200" s="76">
        <v>1</v>
      </c>
      <c r="C200" s="77" t="s">
        <v>23</v>
      </c>
      <c r="D200" s="9">
        <v>1</v>
      </c>
      <c r="E200" s="10">
        <v>44</v>
      </c>
      <c r="F200" s="11">
        <v>0.37950600000000001</v>
      </c>
      <c r="G200" s="12"/>
      <c r="H200" s="13">
        <v>30.8401192</v>
      </c>
      <c r="I200" s="14"/>
      <c r="J200" s="13">
        <v>17.352340999999999</v>
      </c>
      <c r="K200" s="14"/>
      <c r="L200" s="13">
        <v>14.7257161</v>
      </c>
      <c r="M200" s="14"/>
      <c r="N200" s="13">
        <v>9.4318182000000004</v>
      </c>
      <c r="O200" s="14"/>
      <c r="P200" s="11">
        <v>1.6137250000000001</v>
      </c>
      <c r="Q200" s="12"/>
      <c r="R200" s="11">
        <v>1.6427273</v>
      </c>
      <c r="S200" s="12"/>
      <c r="T200" s="15">
        <v>5.6363636000000001</v>
      </c>
      <c r="U200" s="16">
        <v>10.0829545</v>
      </c>
    </row>
    <row r="201" spans="2:21" x14ac:dyDescent="0.2">
      <c r="B201" s="65">
        <v>1</v>
      </c>
      <c r="C201" s="68" t="s">
        <v>1</v>
      </c>
      <c r="D201" s="17">
        <v>2</v>
      </c>
      <c r="E201" s="18">
        <v>45</v>
      </c>
      <c r="F201" s="19">
        <v>0.3966073</v>
      </c>
      <c r="G201" s="20">
        <f t="shared" ref="G201:I201" si="610">F201-F200</f>
        <v>1.7101299999999986E-2</v>
      </c>
      <c r="H201" s="21">
        <v>33.688772</v>
      </c>
      <c r="I201" s="22">
        <f t="shared" si="610"/>
        <v>2.8486528</v>
      </c>
      <c r="J201" s="21">
        <v>17.4518767</v>
      </c>
      <c r="K201" s="22">
        <f t="shared" ref="K201" si="611">J201-J200</f>
        <v>9.953570000000056E-2</v>
      </c>
      <c r="L201" s="21">
        <v>15.555250900000001</v>
      </c>
      <c r="M201" s="22">
        <f t="shared" ref="M201" si="612">L201-L200</f>
        <v>0.82953480000000113</v>
      </c>
      <c r="N201" s="21">
        <v>8.4222222000000002</v>
      </c>
      <c r="O201" s="22">
        <f t="shared" ref="O201" si="613">N201-N200</f>
        <v>-1.0095960000000002</v>
      </c>
      <c r="P201" s="19">
        <v>1.5751999999999999</v>
      </c>
      <c r="Q201" s="20">
        <f t="shared" ref="Q201" si="614">P201-P200</f>
        <v>-3.8525000000000142E-2</v>
      </c>
      <c r="R201" s="19">
        <v>1.5980000000000001</v>
      </c>
      <c r="S201" s="20">
        <f t="shared" ref="S201" si="615">R201-R200</f>
        <v>-4.4727299999999914E-2</v>
      </c>
      <c r="T201" s="23">
        <v>15.9762222</v>
      </c>
      <c r="U201" s="24">
        <v>28.3842222</v>
      </c>
    </row>
    <row r="202" spans="2:21" x14ac:dyDescent="0.2">
      <c r="B202" s="65">
        <v>1</v>
      </c>
      <c r="C202" s="68" t="s">
        <v>1</v>
      </c>
      <c r="D202" s="17">
        <v>3</v>
      </c>
      <c r="E202" s="18">
        <v>44</v>
      </c>
      <c r="F202" s="19">
        <v>0.45484419999999998</v>
      </c>
      <c r="G202" s="20">
        <f t="shared" si="475"/>
        <v>5.823689999999998E-2</v>
      </c>
      <c r="H202" s="21">
        <v>39.345247499999999</v>
      </c>
      <c r="I202" s="22">
        <f t="shared" si="475"/>
        <v>5.6564754999999991</v>
      </c>
      <c r="J202" s="21">
        <v>17.140758999999999</v>
      </c>
      <c r="K202" s="22">
        <f t="shared" ref="K202" si="616">J202-J201</f>
        <v>-0.3111177000000005</v>
      </c>
      <c r="L202" s="21">
        <v>16.102117499999999</v>
      </c>
      <c r="M202" s="22">
        <f t="shared" ref="M202" si="617">L202-L201</f>
        <v>0.54686659999999776</v>
      </c>
      <c r="N202" s="21">
        <v>11.090909099999999</v>
      </c>
      <c r="O202" s="22">
        <f t="shared" ref="O202" si="618">N202-N201</f>
        <v>2.6686868999999991</v>
      </c>
      <c r="P202" s="19">
        <v>1.5569999999999999</v>
      </c>
      <c r="Q202" s="20">
        <f t="shared" ref="Q202" si="619">P202-P201</f>
        <v>-1.8199999999999994E-2</v>
      </c>
      <c r="R202" s="19">
        <v>1.5668181999999999</v>
      </c>
      <c r="S202" s="20">
        <f t="shared" ref="S202" si="620">R202-R201</f>
        <v>-3.1181800000000148E-2</v>
      </c>
      <c r="T202" s="23">
        <v>31.5868182</v>
      </c>
      <c r="U202" s="24">
        <v>59.170681799999997</v>
      </c>
    </row>
    <row r="203" spans="2:21" x14ac:dyDescent="0.2">
      <c r="B203" s="65">
        <v>1</v>
      </c>
      <c r="C203" s="68" t="s">
        <v>1</v>
      </c>
      <c r="D203" s="17">
        <v>4</v>
      </c>
      <c r="E203" s="18">
        <v>45</v>
      </c>
      <c r="F203" s="19">
        <v>0.47117320000000001</v>
      </c>
      <c r="G203" s="20">
        <f t="shared" si="475"/>
        <v>1.6329000000000038E-2</v>
      </c>
      <c r="H203" s="21">
        <v>45.584377199999999</v>
      </c>
      <c r="I203" s="22">
        <f t="shared" si="475"/>
        <v>6.2391296999999994</v>
      </c>
      <c r="J203" s="21">
        <v>17.868371799999998</v>
      </c>
      <c r="K203" s="22">
        <f t="shared" ref="K203" si="621">J203-J202</f>
        <v>0.72761279999999928</v>
      </c>
      <c r="L203" s="21">
        <v>14.704962200000001</v>
      </c>
      <c r="M203" s="22">
        <f t="shared" ref="M203" si="622">L203-L202</f>
        <v>-1.3971552999999979</v>
      </c>
      <c r="N203" s="21">
        <v>21.6666667</v>
      </c>
      <c r="O203" s="22">
        <f t="shared" ref="O203" si="623">N203-N202</f>
        <v>10.575757600000001</v>
      </c>
      <c r="P203" s="19">
        <v>1.5849778000000001</v>
      </c>
      <c r="Q203" s="20">
        <f t="shared" ref="Q203" si="624">P203-P202</f>
        <v>2.7977800000000164E-2</v>
      </c>
      <c r="R203" s="19">
        <v>1.6157778</v>
      </c>
      <c r="S203" s="20">
        <f t="shared" ref="S203" si="625">R203-R202</f>
        <v>4.8959600000000103E-2</v>
      </c>
      <c r="T203" s="23">
        <v>76.893555599999999</v>
      </c>
      <c r="U203" s="24">
        <v>159.68</v>
      </c>
    </row>
    <row r="204" spans="2:21" x14ac:dyDescent="0.2">
      <c r="B204" s="65">
        <v>1</v>
      </c>
      <c r="C204" s="68" t="s">
        <v>1</v>
      </c>
      <c r="D204" s="25">
        <v>5</v>
      </c>
      <c r="E204" s="26">
        <v>44</v>
      </c>
      <c r="F204" s="27">
        <v>0.55066939999999998</v>
      </c>
      <c r="G204" s="28">
        <f t="shared" si="475"/>
        <v>7.9496199999999961E-2</v>
      </c>
      <c r="H204" s="29">
        <v>57.4578518</v>
      </c>
      <c r="I204" s="30">
        <f t="shared" si="475"/>
        <v>11.873474600000002</v>
      </c>
      <c r="J204" s="29">
        <v>18.475401999999999</v>
      </c>
      <c r="K204" s="30">
        <f t="shared" ref="K204" si="626">J204-J203</f>
        <v>0.60703020000000052</v>
      </c>
      <c r="L204" s="29">
        <v>15.0143202</v>
      </c>
      <c r="M204" s="30">
        <f t="shared" ref="M204" si="627">L204-L203</f>
        <v>0.30935799999999958</v>
      </c>
      <c r="N204" s="29">
        <v>31.2727273</v>
      </c>
      <c r="O204" s="30">
        <f t="shared" ref="O204" si="628">N204-N203</f>
        <v>9.6060605999999993</v>
      </c>
      <c r="P204" s="27">
        <v>1.559375</v>
      </c>
      <c r="Q204" s="28">
        <f t="shared" ref="Q204" si="629">P204-P203</f>
        <v>-2.5602800000000148E-2</v>
      </c>
      <c r="R204" s="27">
        <v>1.5474418999999999</v>
      </c>
      <c r="S204" s="28">
        <f t="shared" ref="S204" si="630">R204-R203</f>
        <v>-6.8335900000000116E-2</v>
      </c>
      <c r="T204" s="31">
        <v>520.70318199999997</v>
      </c>
      <c r="U204" s="32">
        <v>396.64636400000001</v>
      </c>
    </row>
    <row r="205" spans="2:21" ht="12.5" thickBot="1" x14ac:dyDescent="0.25">
      <c r="B205" s="78">
        <v>1</v>
      </c>
      <c r="C205" s="79" t="s">
        <v>1</v>
      </c>
      <c r="D205" s="41" t="s">
        <v>18</v>
      </c>
      <c r="E205" s="42">
        <v>222</v>
      </c>
      <c r="F205" s="43">
        <v>0.45040980000000003</v>
      </c>
      <c r="G205" s="44">
        <f t="shared" ref="G205:I205" si="631">F204-F200</f>
        <v>0.17116339999999997</v>
      </c>
      <c r="H205" s="45">
        <v>41.367537499999997</v>
      </c>
      <c r="I205" s="46">
        <f t="shared" si="631"/>
        <v>26.6177326</v>
      </c>
      <c r="J205" s="45">
        <v>17.657771499999999</v>
      </c>
      <c r="K205" s="46">
        <f t="shared" ref="K205" si="632">J204-J200</f>
        <v>1.1230609999999999</v>
      </c>
      <c r="L205" s="45">
        <v>15.2196593</v>
      </c>
      <c r="M205" s="46">
        <f t="shared" ref="M205" si="633">L204-L200</f>
        <v>0.28860410000000059</v>
      </c>
      <c r="N205" s="45">
        <v>16.364864900000001</v>
      </c>
      <c r="O205" s="46">
        <f t="shared" ref="O205" si="634">N204-N200</f>
        <v>21.840909099999998</v>
      </c>
      <c r="P205" s="43">
        <v>1.5780738999999999</v>
      </c>
      <c r="Q205" s="44">
        <f t="shared" ref="Q205" si="635">P204-P200</f>
        <v>-5.435000000000012E-2</v>
      </c>
      <c r="R205" s="43">
        <v>1.5944796000000001</v>
      </c>
      <c r="S205" s="44">
        <f t="shared" ref="S205" si="636">R204-R200</f>
        <v>-9.5285400000000076E-2</v>
      </c>
      <c r="T205" s="47">
        <v>129.404955</v>
      </c>
      <c r="U205" s="48">
        <v>130.46166700000001</v>
      </c>
    </row>
    <row r="206" spans="2:21" ht="12.5" thickTop="1" x14ac:dyDescent="0.2">
      <c r="B206" s="76">
        <v>2</v>
      </c>
      <c r="C206" s="77" t="s">
        <v>24</v>
      </c>
      <c r="D206" s="9">
        <v>1</v>
      </c>
      <c r="E206" s="10">
        <v>37</v>
      </c>
      <c r="F206" s="11">
        <v>0.33934700000000001</v>
      </c>
      <c r="G206" s="12"/>
      <c r="H206" s="13">
        <v>25.190670699999998</v>
      </c>
      <c r="I206" s="14"/>
      <c r="J206" s="13">
        <v>18.984966400000001</v>
      </c>
      <c r="K206" s="14"/>
      <c r="L206" s="13">
        <v>10.5688262</v>
      </c>
      <c r="M206" s="14"/>
      <c r="N206" s="13">
        <v>6.6756757000000002</v>
      </c>
      <c r="O206" s="14"/>
      <c r="P206" s="11">
        <v>1.7237297</v>
      </c>
      <c r="Q206" s="12"/>
      <c r="R206" s="11">
        <v>1.8532432000000001</v>
      </c>
      <c r="S206" s="12"/>
      <c r="T206" s="15">
        <v>4.0032432</v>
      </c>
      <c r="U206" s="16">
        <v>13.0378378</v>
      </c>
    </row>
    <row r="207" spans="2:21" x14ac:dyDescent="0.2">
      <c r="B207" s="65">
        <v>2</v>
      </c>
      <c r="C207" s="68" t="s">
        <v>2</v>
      </c>
      <c r="D207" s="17">
        <v>2</v>
      </c>
      <c r="E207" s="18">
        <v>38</v>
      </c>
      <c r="F207" s="19">
        <v>0.39895009999999997</v>
      </c>
      <c r="G207" s="20">
        <f t="shared" ref="G207:I207" si="637">F207-F206</f>
        <v>5.9603099999999964E-2</v>
      </c>
      <c r="H207" s="21">
        <v>32.001315300000002</v>
      </c>
      <c r="I207" s="22">
        <f t="shared" si="637"/>
        <v>6.8106446000000034</v>
      </c>
      <c r="J207" s="21">
        <v>18.3578674</v>
      </c>
      <c r="K207" s="22">
        <f t="shared" ref="K207" si="638">J207-J206</f>
        <v>-0.62709900000000118</v>
      </c>
      <c r="L207" s="21">
        <v>13.1983421</v>
      </c>
      <c r="M207" s="22">
        <f t="shared" ref="M207" si="639">L207-L206</f>
        <v>2.6295158999999995</v>
      </c>
      <c r="N207" s="21">
        <v>10.1578947</v>
      </c>
      <c r="O207" s="22">
        <f t="shared" ref="O207" si="640">N207-N206</f>
        <v>3.4822189999999997</v>
      </c>
      <c r="P207" s="19">
        <v>1.7888553</v>
      </c>
      <c r="Q207" s="20">
        <f t="shared" ref="Q207" si="641">P207-P206</f>
        <v>6.5125600000000006E-2</v>
      </c>
      <c r="R207" s="19">
        <v>1.8892104999999999</v>
      </c>
      <c r="S207" s="20">
        <f t="shared" ref="S207" si="642">R207-R206</f>
        <v>3.5967299999999813E-2</v>
      </c>
      <c r="T207" s="23">
        <v>16.175000000000001</v>
      </c>
      <c r="U207" s="24">
        <v>32.486578899999998</v>
      </c>
    </row>
    <row r="208" spans="2:21" x14ac:dyDescent="0.2">
      <c r="B208" s="65">
        <v>2</v>
      </c>
      <c r="C208" s="68" t="s">
        <v>2</v>
      </c>
      <c r="D208" s="17">
        <v>3</v>
      </c>
      <c r="E208" s="18">
        <v>38</v>
      </c>
      <c r="F208" s="19">
        <v>0.430037</v>
      </c>
      <c r="G208" s="20">
        <f t="shared" si="475"/>
        <v>3.1086900000000028E-2</v>
      </c>
      <c r="H208" s="21">
        <v>38.845474099999997</v>
      </c>
      <c r="I208" s="22">
        <f t="shared" si="475"/>
        <v>6.8441587999999953</v>
      </c>
      <c r="J208" s="21">
        <v>18.8542518</v>
      </c>
      <c r="K208" s="22">
        <f t="shared" ref="K208" si="643">J208-J207</f>
        <v>0.49638440000000017</v>
      </c>
      <c r="L208" s="21">
        <v>12.882696299999999</v>
      </c>
      <c r="M208" s="22">
        <f t="shared" ref="M208" si="644">L208-L207</f>
        <v>-0.31564580000000042</v>
      </c>
      <c r="N208" s="21">
        <v>14.026315800000001</v>
      </c>
      <c r="O208" s="22">
        <f t="shared" ref="O208" si="645">N208-N207</f>
        <v>3.8684211000000008</v>
      </c>
      <c r="P208" s="19">
        <v>1.79575</v>
      </c>
      <c r="Q208" s="20">
        <f t="shared" ref="Q208" si="646">P208-P207</f>
        <v>6.8946999999999203E-3</v>
      </c>
      <c r="R208" s="19">
        <v>1.8913158000000001</v>
      </c>
      <c r="S208" s="20">
        <f t="shared" ref="S208" si="647">R208-R207</f>
        <v>2.1053000000001987E-3</v>
      </c>
      <c r="T208" s="23">
        <v>36.053157900000002</v>
      </c>
      <c r="U208" s="24">
        <v>69.320789500000004</v>
      </c>
    </row>
    <row r="209" spans="2:21" x14ac:dyDescent="0.2">
      <c r="B209" s="65">
        <v>2</v>
      </c>
      <c r="C209" s="68" t="s">
        <v>2</v>
      </c>
      <c r="D209" s="17">
        <v>4</v>
      </c>
      <c r="E209" s="18">
        <v>38</v>
      </c>
      <c r="F209" s="19">
        <v>0.49452960000000001</v>
      </c>
      <c r="G209" s="20">
        <f t="shared" si="475"/>
        <v>6.4492600000000011E-2</v>
      </c>
      <c r="H209" s="21">
        <v>50.193134100000002</v>
      </c>
      <c r="I209" s="22">
        <f t="shared" si="475"/>
        <v>11.347660000000005</v>
      </c>
      <c r="J209" s="21">
        <v>19.2048618</v>
      </c>
      <c r="K209" s="22">
        <f t="shared" ref="K209" si="648">J209-J208</f>
        <v>0.35060999999999964</v>
      </c>
      <c r="L209" s="21">
        <v>11.702379199999999</v>
      </c>
      <c r="M209" s="22">
        <f t="shared" ref="M209" si="649">L209-L208</f>
        <v>-1.1803170999999999</v>
      </c>
      <c r="N209" s="21">
        <v>20.078947400000001</v>
      </c>
      <c r="O209" s="22">
        <f t="shared" ref="O209" si="650">N209-N208</f>
        <v>6.0526315999999998</v>
      </c>
      <c r="P209" s="19">
        <v>1.8185263</v>
      </c>
      <c r="Q209" s="20">
        <f t="shared" ref="Q209" si="651">P209-P208</f>
        <v>2.2776300000000083E-2</v>
      </c>
      <c r="R209" s="19">
        <v>1.8665788999999999</v>
      </c>
      <c r="S209" s="20">
        <f t="shared" ref="S209" si="652">R209-R208</f>
        <v>-2.4736900000000173E-2</v>
      </c>
      <c r="T209" s="23">
        <v>99.850526299999999</v>
      </c>
      <c r="U209" s="24">
        <v>173.32921099999999</v>
      </c>
    </row>
    <row r="210" spans="2:21" x14ac:dyDescent="0.2">
      <c r="B210" s="65">
        <v>2</v>
      </c>
      <c r="C210" s="68" t="s">
        <v>2</v>
      </c>
      <c r="D210" s="25">
        <v>5</v>
      </c>
      <c r="E210" s="26">
        <v>38</v>
      </c>
      <c r="F210" s="27">
        <v>0.63205080000000002</v>
      </c>
      <c r="G210" s="28">
        <f t="shared" si="475"/>
        <v>0.13752120000000001</v>
      </c>
      <c r="H210" s="29">
        <v>67.293157300000004</v>
      </c>
      <c r="I210" s="30">
        <f t="shared" si="475"/>
        <v>17.100023200000003</v>
      </c>
      <c r="J210" s="29">
        <v>19.053467099999999</v>
      </c>
      <c r="K210" s="30">
        <f t="shared" ref="K210" si="653">J210-J209</f>
        <v>-0.15139470000000088</v>
      </c>
      <c r="L210" s="29">
        <v>13.985436099999999</v>
      </c>
      <c r="M210" s="30">
        <f t="shared" ref="M210" si="654">L210-L209</f>
        <v>2.2830569000000001</v>
      </c>
      <c r="N210" s="29">
        <v>39.894736799999997</v>
      </c>
      <c r="O210" s="30">
        <f t="shared" ref="O210" si="655">N210-N209</f>
        <v>19.815789399999996</v>
      </c>
      <c r="P210" s="27">
        <v>1.8141316000000001</v>
      </c>
      <c r="Q210" s="28">
        <f t="shared" ref="Q210" si="656">P210-P209</f>
        <v>-4.3946999999999736E-3</v>
      </c>
      <c r="R210" s="27">
        <v>1.8431579</v>
      </c>
      <c r="S210" s="28">
        <f t="shared" ref="S210" si="657">R210-R209</f>
        <v>-2.3420999999999914E-2</v>
      </c>
      <c r="T210" s="31">
        <v>1126.07395</v>
      </c>
      <c r="U210" s="32">
        <v>414.78157900000002</v>
      </c>
    </row>
    <row r="211" spans="2:21" ht="12.5" thickBot="1" x14ac:dyDescent="0.25">
      <c r="B211" s="78">
        <v>2</v>
      </c>
      <c r="C211" s="79" t="s">
        <v>2</v>
      </c>
      <c r="D211" s="41" t="s">
        <v>18</v>
      </c>
      <c r="E211" s="42">
        <v>189</v>
      </c>
      <c r="F211" s="43">
        <v>0.45961590000000002</v>
      </c>
      <c r="G211" s="44">
        <f t="shared" ref="G211:I211" si="658">F210-F206</f>
        <v>0.29270380000000001</v>
      </c>
      <c r="H211" s="45">
        <v>42.7974174</v>
      </c>
      <c r="I211" s="46">
        <f t="shared" si="658"/>
        <v>42.102486600000006</v>
      </c>
      <c r="J211" s="45">
        <v>18.8905861</v>
      </c>
      <c r="K211" s="46">
        <f t="shared" ref="K211" si="659">J210-J206</f>
        <v>6.850069999999775E-2</v>
      </c>
      <c r="L211" s="45">
        <v>12.477582099999999</v>
      </c>
      <c r="M211" s="46">
        <f t="shared" ref="M211" si="660">L210-L206</f>
        <v>3.4166098999999992</v>
      </c>
      <c r="N211" s="45">
        <v>18.227513200000001</v>
      </c>
      <c r="O211" s="46">
        <f t="shared" ref="O211" si="661">N210-N206</f>
        <v>33.219061099999998</v>
      </c>
      <c r="P211" s="43">
        <v>1.7885397000000001</v>
      </c>
      <c r="Q211" s="44">
        <f t="shared" ref="Q211" si="662">P210-P206</f>
        <v>9.0401900000000035E-2</v>
      </c>
      <c r="R211" s="43">
        <v>1.8687830999999999</v>
      </c>
      <c r="S211" s="44">
        <f t="shared" ref="S211" si="663">R210-R206</f>
        <v>-1.0085300000000075E-2</v>
      </c>
      <c r="T211" s="47">
        <v>257.766772</v>
      </c>
      <c r="U211" s="48">
        <v>141.266085</v>
      </c>
    </row>
    <row r="212" spans="2:21" ht="12.5" thickTop="1" x14ac:dyDescent="0.2">
      <c r="B212" s="76">
        <v>3</v>
      </c>
      <c r="C212" s="77" t="s">
        <v>25</v>
      </c>
      <c r="D212" s="9">
        <v>1</v>
      </c>
      <c r="E212" s="10">
        <v>20</v>
      </c>
      <c r="F212" s="11">
        <v>0.37607370000000001</v>
      </c>
      <c r="G212" s="12"/>
      <c r="H212" s="13">
        <v>31.972713200000001</v>
      </c>
      <c r="I212" s="14"/>
      <c r="J212" s="13">
        <v>20.173979899999999</v>
      </c>
      <c r="K212" s="14"/>
      <c r="L212" s="13">
        <v>9.4532875000000001</v>
      </c>
      <c r="M212" s="14"/>
      <c r="N212" s="13">
        <v>4.55</v>
      </c>
      <c r="O212" s="14"/>
      <c r="P212" s="11">
        <v>1.8463499999999999</v>
      </c>
      <c r="Q212" s="12"/>
      <c r="R212" s="11">
        <v>2.6495000000000002</v>
      </c>
      <c r="S212" s="12"/>
      <c r="T212" s="15">
        <v>2.7080000000000002</v>
      </c>
      <c r="U212" s="16">
        <v>7.2495000000000003</v>
      </c>
    </row>
    <row r="213" spans="2:21" x14ac:dyDescent="0.2">
      <c r="B213" s="65">
        <v>3</v>
      </c>
      <c r="C213" s="68" t="s">
        <v>3</v>
      </c>
      <c r="D213" s="17">
        <v>2</v>
      </c>
      <c r="E213" s="18">
        <v>21</v>
      </c>
      <c r="F213" s="19">
        <v>0.32723629999999998</v>
      </c>
      <c r="G213" s="20">
        <f t="shared" ref="G213:I213" si="664">F213-F212</f>
        <v>-4.8837400000000031E-2</v>
      </c>
      <c r="H213" s="21">
        <v>27.547685900000001</v>
      </c>
      <c r="I213" s="22">
        <f t="shared" si="664"/>
        <v>-4.4250273</v>
      </c>
      <c r="J213" s="21">
        <v>22.028056400000001</v>
      </c>
      <c r="K213" s="22">
        <f t="shared" ref="K213" si="665">J213-J212</f>
        <v>1.8540765000000015</v>
      </c>
      <c r="L213" s="21">
        <v>11.8182638</v>
      </c>
      <c r="M213" s="22">
        <f t="shared" ref="M213" si="666">L213-L212</f>
        <v>2.3649763000000004</v>
      </c>
      <c r="N213" s="21">
        <v>8.5714286000000008</v>
      </c>
      <c r="O213" s="22">
        <f t="shared" ref="O213" si="667">N213-N212</f>
        <v>4.021428600000001</v>
      </c>
      <c r="P213" s="19">
        <v>1.9111429</v>
      </c>
      <c r="Q213" s="20">
        <f t="shared" ref="Q213" si="668">P213-P212</f>
        <v>6.4792900000000042E-2</v>
      </c>
      <c r="R213" s="19">
        <v>2.2828571000000002</v>
      </c>
      <c r="S213" s="20">
        <f t="shared" ref="S213" si="669">R213-R212</f>
        <v>-0.36664289999999999</v>
      </c>
      <c r="T213" s="23">
        <v>10.571428600000001</v>
      </c>
      <c r="U213" s="24">
        <v>17.750476200000001</v>
      </c>
    </row>
    <row r="214" spans="2:21" x14ac:dyDescent="0.2">
      <c r="B214" s="65">
        <v>3</v>
      </c>
      <c r="C214" s="68" t="s">
        <v>3</v>
      </c>
      <c r="D214" s="17">
        <v>3</v>
      </c>
      <c r="E214" s="18">
        <v>21</v>
      </c>
      <c r="F214" s="19">
        <v>0.36269180000000001</v>
      </c>
      <c r="G214" s="20">
        <f t="shared" si="475"/>
        <v>3.5455500000000029E-2</v>
      </c>
      <c r="H214" s="21">
        <v>32.966310399999998</v>
      </c>
      <c r="I214" s="22">
        <f t="shared" si="475"/>
        <v>5.4186244999999964</v>
      </c>
      <c r="J214" s="21">
        <v>23.234909300000002</v>
      </c>
      <c r="K214" s="22">
        <f t="shared" ref="K214" si="670">J214-J213</f>
        <v>1.2068529000000012</v>
      </c>
      <c r="L214" s="21">
        <v>12.428441899999999</v>
      </c>
      <c r="M214" s="22">
        <f t="shared" ref="M214" si="671">L214-L213</f>
        <v>0.61017809999999884</v>
      </c>
      <c r="N214" s="21">
        <v>9.2380952000000001</v>
      </c>
      <c r="O214" s="22">
        <f t="shared" ref="O214" si="672">N214-N213</f>
        <v>0.66666659999999922</v>
      </c>
      <c r="P214" s="19">
        <v>1.9813810000000001</v>
      </c>
      <c r="Q214" s="20">
        <f t="shared" ref="Q214" si="673">P214-P213</f>
        <v>7.0238100000000081E-2</v>
      </c>
      <c r="R214" s="19">
        <v>2.1971428999999998</v>
      </c>
      <c r="S214" s="20">
        <f t="shared" ref="S214" si="674">R214-R213</f>
        <v>-8.5714200000000407E-2</v>
      </c>
      <c r="T214" s="23">
        <v>23.4219048</v>
      </c>
      <c r="U214" s="24">
        <v>39.985238099999997</v>
      </c>
    </row>
    <row r="215" spans="2:21" x14ac:dyDescent="0.2">
      <c r="B215" s="65">
        <v>3</v>
      </c>
      <c r="C215" s="68" t="s">
        <v>3</v>
      </c>
      <c r="D215" s="17">
        <v>4</v>
      </c>
      <c r="E215" s="18">
        <v>21</v>
      </c>
      <c r="F215" s="19">
        <v>0.38984999999999997</v>
      </c>
      <c r="G215" s="20">
        <f t="shared" si="475"/>
        <v>2.7158199999999966E-2</v>
      </c>
      <c r="H215" s="21">
        <v>37.586704900000001</v>
      </c>
      <c r="I215" s="22">
        <f t="shared" si="475"/>
        <v>4.6203945000000033</v>
      </c>
      <c r="J215" s="21">
        <v>25.538672900000002</v>
      </c>
      <c r="K215" s="22">
        <f t="shared" ref="K215" si="675">J215-J214</f>
        <v>2.3037635999999999</v>
      </c>
      <c r="L215" s="21">
        <v>13.230658099999999</v>
      </c>
      <c r="M215" s="22">
        <f t="shared" ref="M215" si="676">L215-L214</f>
        <v>0.80221620000000016</v>
      </c>
      <c r="N215" s="21">
        <v>19.7619048</v>
      </c>
      <c r="O215" s="22">
        <f t="shared" ref="O215" si="677">N215-N214</f>
        <v>10.5238096</v>
      </c>
      <c r="P215" s="19">
        <v>2.0072333000000002</v>
      </c>
      <c r="Q215" s="20">
        <f t="shared" ref="Q215" si="678">P215-P214</f>
        <v>2.5852300000000161E-2</v>
      </c>
      <c r="R215" s="19">
        <v>2.2828571000000002</v>
      </c>
      <c r="S215" s="20">
        <f t="shared" ref="S215" si="679">R215-R214</f>
        <v>8.5714200000000407E-2</v>
      </c>
      <c r="T215" s="23">
        <v>45.497619</v>
      </c>
      <c r="U215" s="24">
        <v>49.737142900000002</v>
      </c>
    </row>
    <row r="216" spans="2:21" x14ac:dyDescent="0.2">
      <c r="B216" s="65">
        <v>3</v>
      </c>
      <c r="C216" s="68" t="s">
        <v>3</v>
      </c>
      <c r="D216" s="25">
        <v>5</v>
      </c>
      <c r="E216" s="26">
        <v>21</v>
      </c>
      <c r="F216" s="27">
        <v>0.44071700000000003</v>
      </c>
      <c r="G216" s="28">
        <f t="shared" si="475"/>
        <v>5.0867000000000051E-2</v>
      </c>
      <c r="H216" s="29">
        <v>43.271624000000003</v>
      </c>
      <c r="I216" s="30">
        <f t="shared" si="475"/>
        <v>5.6849191000000019</v>
      </c>
      <c r="J216" s="29">
        <v>22.573024100000001</v>
      </c>
      <c r="K216" s="30">
        <f t="shared" ref="K216" si="680">J216-J215</f>
        <v>-2.9656488000000003</v>
      </c>
      <c r="L216" s="29">
        <v>15.9780829</v>
      </c>
      <c r="M216" s="30">
        <f t="shared" ref="M216" si="681">L216-L215</f>
        <v>2.747424800000001</v>
      </c>
      <c r="N216" s="29">
        <v>29</v>
      </c>
      <c r="O216" s="30">
        <f t="shared" ref="O216" si="682">N216-N215</f>
        <v>9.2380952000000001</v>
      </c>
      <c r="P216" s="27">
        <v>1.8542810000000001</v>
      </c>
      <c r="Q216" s="28">
        <f t="shared" ref="Q216" si="683">P216-P215</f>
        <v>-0.15295230000000015</v>
      </c>
      <c r="R216" s="27">
        <v>2.0052381000000001</v>
      </c>
      <c r="S216" s="28">
        <f t="shared" ref="S216" si="684">R216-R215</f>
        <v>-0.27761900000000006</v>
      </c>
      <c r="T216" s="31">
        <v>329.503333</v>
      </c>
      <c r="U216" s="32">
        <v>205.99809500000001</v>
      </c>
    </row>
    <row r="217" spans="2:21" ht="12.5" thickBot="1" x14ac:dyDescent="0.25">
      <c r="B217" s="78">
        <v>3</v>
      </c>
      <c r="C217" s="79" t="s">
        <v>3</v>
      </c>
      <c r="D217" s="41" t="s">
        <v>18</v>
      </c>
      <c r="E217" s="42">
        <v>104</v>
      </c>
      <c r="F217" s="43">
        <v>0.37934489999999998</v>
      </c>
      <c r="G217" s="44">
        <f t="shared" ref="G217:I217" si="685">F216-F212</f>
        <v>6.4643300000000015E-2</v>
      </c>
      <c r="H217" s="45">
        <v>34.694933599999999</v>
      </c>
      <c r="I217" s="46">
        <f t="shared" si="685"/>
        <v>11.298910800000002</v>
      </c>
      <c r="J217" s="45">
        <v>22.734110699999999</v>
      </c>
      <c r="K217" s="46">
        <f t="shared" ref="K217" si="686">J216-J212</f>
        <v>2.3990442000000023</v>
      </c>
      <c r="L217" s="45">
        <v>12.6118282</v>
      </c>
      <c r="M217" s="46">
        <f t="shared" ref="M217" si="687">L216-L212</f>
        <v>6.5247954000000004</v>
      </c>
      <c r="N217" s="45">
        <v>14.317307700000001</v>
      </c>
      <c r="O217" s="46">
        <f t="shared" ref="O217" si="688">N216-N212</f>
        <v>24.45</v>
      </c>
      <c r="P217" s="43">
        <v>1.9207865</v>
      </c>
      <c r="Q217" s="44">
        <f t="shared" ref="Q217" si="689">P216-P212</f>
        <v>7.9310000000001324E-3</v>
      </c>
      <c r="R217" s="43">
        <v>2.2799999999999998</v>
      </c>
      <c r="S217" s="44">
        <f t="shared" ref="S217" si="690">R216-R212</f>
        <v>-0.64426190000000005</v>
      </c>
      <c r="T217" s="47">
        <v>83.106153800000001</v>
      </c>
      <c r="U217" s="48">
        <v>64.691153799999995</v>
      </c>
    </row>
    <row r="218" spans="2:21" ht="12.5" thickTop="1" x14ac:dyDescent="0.2">
      <c r="B218" s="64">
        <v>4</v>
      </c>
      <c r="C218" s="67" t="s">
        <v>26</v>
      </c>
      <c r="D218" s="9">
        <v>1</v>
      </c>
      <c r="E218" s="10">
        <v>2</v>
      </c>
      <c r="F218" s="11">
        <v>0.1869924</v>
      </c>
      <c r="G218" s="12"/>
      <c r="H218" s="13">
        <v>11.646944299999999</v>
      </c>
      <c r="I218" s="14"/>
      <c r="J218" s="13">
        <v>18.237549300000001</v>
      </c>
      <c r="K218" s="14"/>
      <c r="L218" s="13">
        <v>10.030139999999999</v>
      </c>
      <c r="M218" s="14"/>
      <c r="N218" s="13">
        <v>3</v>
      </c>
      <c r="O218" s="14"/>
      <c r="P218" s="11">
        <v>1.4079999999999999</v>
      </c>
      <c r="Q218" s="12"/>
      <c r="R218" s="11">
        <v>1.655</v>
      </c>
      <c r="S218" s="12"/>
      <c r="T218" s="15">
        <v>1.675</v>
      </c>
      <c r="U218" s="16">
        <v>19.850000000000001</v>
      </c>
    </row>
    <row r="219" spans="2:21" x14ac:dyDescent="0.2">
      <c r="B219" s="65">
        <v>4</v>
      </c>
      <c r="C219" s="68" t="s">
        <v>4</v>
      </c>
      <c r="D219" s="17">
        <v>2</v>
      </c>
      <c r="E219" s="18">
        <v>3</v>
      </c>
      <c r="F219" s="19">
        <v>0.36668279999999998</v>
      </c>
      <c r="G219" s="20">
        <f t="shared" ref="G219:I219" si="691">F219-F218</f>
        <v>0.17969039999999997</v>
      </c>
      <c r="H219" s="21">
        <v>28.511970600000001</v>
      </c>
      <c r="I219" s="22">
        <f t="shared" si="691"/>
        <v>16.865026300000004</v>
      </c>
      <c r="J219" s="21">
        <v>18.5541944</v>
      </c>
      <c r="K219" s="22">
        <f t="shared" ref="K219" si="692">J219-J218</f>
        <v>0.31664509999999879</v>
      </c>
      <c r="L219" s="21">
        <v>6.3516000000000004</v>
      </c>
      <c r="M219" s="22">
        <f t="shared" ref="M219" si="693">L219-L218</f>
        <v>-3.678539999999999</v>
      </c>
      <c r="N219" s="21">
        <v>2.3333333000000001</v>
      </c>
      <c r="O219" s="22">
        <f t="shared" ref="O219" si="694">N219-N218</f>
        <v>-0.66666669999999995</v>
      </c>
      <c r="P219" s="19">
        <v>1.7526667</v>
      </c>
      <c r="Q219" s="20">
        <f t="shared" ref="Q219" si="695">P219-P218</f>
        <v>0.3446667000000001</v>
      </c>
      <c r="R219" s="19">
        <v>2.11</v>
      </c>
      <c r="S219" s="20">
        <f t="shared" ref="S219" si="696">R219-R218</f>
        <v>0.45499999999999985</v>
      </c>
      <c r="T219" s="23">
        <v>9.0633333</v>
      </c>
      <c r="U219" s="24">
        <v>81.5966667</v>
      </c>
    </row>
    <row r="220" spans="2:21" x14ac:dyDescent="0.2">
      <c r="B220" s="65">
        <v>4</v>
      </c>
      <c r="C220" s="68" t="s">
        <v>4</v>
      </c>
      <c r="D220" s="17">
        <v>3</v>
      </c>
      <c r="E220" s="18">
        <v>3</v>
      </c>
      <c r="F220" s="19">
        <v>0.80534459999999997</v>
      </c>
      <c r="G220" s="20">
        <f t="shared" si="475"/>
        <v>0.43866179999999999</v>
      </c>
      <c r="H220" s="21">
        <v>124.92964600000001</v>
      </c>
      <c r="I220" s="22">
        <f t="shared" si="475"/>
        <v>96.417675400000007</v>
      </c>
      <c r="J220" s="21">
        <v>21.3604822</v>
      </c>
      <c r="K220" s="22">
        <f t="shared" ref="K220" si="697">J220-J219</f>
        <v>2.8062877999999998</v>
      </c>
      <c r="L220" s="21">
        <v>10.5963467</v>
      </c>
      <c r="M220" s="22">
        <f t="shared" ref="M220" si="698">L220-L219</f>
        <v>4.2447466999999994</v>
      </c>
      <c r="N220" s="21">
        <v>5.6666667000000004</v>
      </c>
      <c r="O220" s="22">
        <f t="shared" ref="O220" si="699">N220-N219</f>
        <v>3.3333334000000003</v>
      </c>
      <c r="P220" s="19">
        <v>1.95</v>
      </c>
      <c r="Q220" s="20">
        <f t="shared" ref="Q220" si="700">P220-P219</f>
        <v>0.19733329999999993</v>
      </c>
      <c r="R220" s="19">
        <v>2.0099999999999998</v>
      </c>
      <c r="S220" s="20">
        <f t="shared" ref="S220" si="701">R220-R219</f>
        <v>-0.10000000000000009</v>
      </c>
      <c r="T220" s="23">
        <v>16.283333299999999</v>
      </c>
      <c r="U220" s="24">
        <v>20.376666700000001</v>
      </c>
    </row>
    <row r="221" spans="2:21" x14ac:dyDescent="0.2">
      <c r="B221" s="65">
        <v>4</v>
      </c>
      <c r="C221" s="68" t="s">
        <v>4</v>
      </c>
      <c r="D221" s="17">
        <v>4</v>
      </c>
      <c r="E221" s="18">
        <v>3</v>
      </c>
      <c r="F221" s="19">
        <v>0.3921964</v>
      </c>
      <c r="G221" s="20">
        <f t="shared" si="475"/>
        <v>-0.41314819999999997</v>
      </c>
      <c r="H221" s="21">
        <v>31.102028399999998</v>
      </c>
      <c r="I221" s="22">
        <f t="shared" si="475"/>
        <v>-93.827617600000011</v>
      </c>
      <c r="J221" s="21">
        <v>18.070401100000002</v>
      </c>
      <c r="K221" s="22">
        <f t="shared" ref="K221" si="702">J221-J220</f>
        <v>-3.2900810999999983</v>
      </c>
      <c r="L221" s="21">
        <v>12.3570767</v>
      </c>
      <c r="M221" s="22">
        <f t="shared" ref="M221" si="703">L221-L220</f>
        <v>1.7607300000000006</v>
      </c>
      <c r="N221" s="21">
        <v>12</v>
      </c>
      <c r="O221" s="22">
        <f t="shared" ref="O221" si="704">N221-N220</f>
        <v>6.3333332999999996</v>
      </c>
      <c r="P221" s="19">
        <v>1.7453333</v>
      </c>
      <c r="Q221" s="20">
        <f t="shared" ref="Q221" si="705">P221-P220</f>
        <v>-0.20466669999999998</v>
      </c>
      <c r="R221" s="19">
        <v>1.9033332999999999</v>
      </c>
      <c r="S221" s="20">
        <f t="shared" ref="S221" si="706">R221-R220</f>
        <v>-0.10666669999999989</v>
      </c>
      <c r="T221" s="23">
        <v>29.433333300000001</v>
      </c>
      <c r="U221" s="24">
        <v>63.226666700000003</v>
      </c>
    </row>
    <row r="222" spans="2:21" x14ac:dyDescent="0.2">
      <c r="B222" s="65">
        <v>4</v>
      </c>
      <c r="C222" s="68" t="s">
        <v>4</v>
      </c>
      <c r="D222" s="25">
        <v>5</v>
      </c>
      <c r="E222" s="26">
        <v>3</v>
      </c>
      <c r="F222" s="27">
        <v>0.48108800000000002</v>
      </c>
      <c r="G222" s="28">
        <f t="shared" si="475"/>
        <v>8.8891600000000015E-2</v>
      </c>
      <c r="H222" s="29">
        <v>42.358262400000001</v>
      </c>
      <c r="I222" s="30">
        <f t="shared" si="475"/>
        <v>11.256234000000003</v>
      </c>
      <c r="J222" s="29">
        <v>17.600790700000001</v>
      </c>
      <c r="K222" s="30">
        <f t="shared" ref="K222" si="707">J222-J221</f>
        <v>-0.46961040000000054</v>
      </c>
      <c r="L222" s="29">
        <v>10.8968033</v>
      </c>
      <c r="M222" s="30">
        <f t="shared" ref="M222" si="708">L222-L221</f>
        <v>-1.4602734000000002</v>
      </c>
      <c r="N222" s="29">
        <v>8.6666667000000004</v>
      </c>
      <c r="O222" s="30">
        <f t="shared" ref="O222" si="709">N222-N221</f>
        <v>-3.3333332999999996</v>
      </c>
      <c r="P222" s="27">
        <v>1.6976667000000001</v>
      </c>
      <c r="Q222" s="28">
        <f t="shared" ref="Q222" si="710">P222-P221</f>
        <v>-4.7666599999999892E-2</v>
      </c>
      <c r="R222" s="27">
        <v>1.9066666999999999</v>
      </c>
      <c r="S222" s="28">
        <f t="shared" ref="S222" si="711">R222-R221</f>
        <v>3.3334000000000419E-3</v>
      </c>
      <c r="T222" s="31">
        <v>49.426666699999998</v>
      </c>
      <c r="U222" s="32">
        <v>98.303333300000006</v>
      </c>
    </row>
    <row r="223" spans="2:21" x14ac:dyDescent="0.2">
      <c r="B223" s="66">
        <v>4</v>
      </c>
      <c r="C223" s="69" t="s">
        <v>4</v>
      </c>
      <c r="D223" s="33" t="s">
        <v>18</v>
      </c>
      <c r="E223" s="34">
        <v>14</v>
      </c>
      <c r="F223" s="35">
        <v>0.46499430000000003</v>
      </c>
      <c r="G223" s="36">
        <f t="shared" ref="G223:I223" si="712">F222-F218</f>
        <v>0.29409560000000001</v>
      </c>
      <c r="H223" s="37">
        <v>50.285686599999998</v>
      </c>
      <c r="I223" s="38">
        <f t="shared" si="712"/>
        <v>30.7113181</v>
      </c>
      <c r="J223" s="37">
        <v>18.802336</v>
      </c>
      <c r="K223" s="38">
        <f t="shared" ref="K223" si="713">J222-J218</f>
        <v>-0.63675860000000029</v>
      </c>
      <c r="L223" s="37">
        <v>10.0475543</v>
      </c>
      <c r="M223" s="38">
        <f t="shared" ref="M223" si="714">L222-L218</f>
        <v>0.8666633000000008</v>
      </c>
      <c r="N223" s="37">
        <v>6.5714286</v>
      </c>
      <c r="O223" s="38">
        <f t="shared" ref="O223" si="715">N222-N218</f>
        <v>5.6666667000000004</v>
      </c>
      <c r="P223" s="35">
        <v>1.7323571</v>
      </c>
      <c r="Q223" s="36">
        <f t="shared" ref="Q223" si="716">P222-P218</f>
        <v>0.28966670000000017</v>
      </c>
      <c r="R223" s="35">
        <v>1.9357143000000001</v>
      </c>
      <c r="S223" s="36">
        <f t="shared" ref="S223" si="717">R222-R218</f>
        <v>0.25166669999999991</v>
      </c>
      <c r="T223" s="39">
        <v>22.569285699999998</v>
      </c>
      <c r="U223" s="40">
        <v>59.300714300000003</v>
      </c>
    </row>
    <row r="224" spans="2:21" x14ac:dyDescent="0.2">
      <c r="G224" s="4"/>
      <c r="Q224" s="4"/>
      <c r="S224" s="4"/>
    </row>
    <row r="225" spans="2:21" x14ac:dyDescent="0.2">
      <c r="G225" s="4"/>
      <c r="Q225" s="4"/>
      <c r="S225" s="4"/>
    </row>
    <row r="226" spans="2:21" x14ac:dyDescent="0.2">
      <c r="B226" s="61" t="s">
        <v>36</v>
      </c>
      <c r="G226" s="4"/>
      <c r="Q226" s="4"/>
      <c r="S226" s="4"/>
    </row>
    <row r="227" spans="2:21" ht="5" customHeight="1" x14ac:dyDescent="0.2">
      <c r="G227" s="4"/>
      <c r="Q227" s="4"/>
      <c r="S227" s="4"/>
    </row>
    <row r="228" spans="2:21" ht="13.25" customHeight="1" x14ac:dyDescent="0.2">
      <c r="B228" s="70" t="s">
        <v>9</v>
      </c>
      <c r="C228" s="73" t="s">
        <v>5</v>
      </c>
      <c r="D228" s="70" t="s">
        <v>7</v>
      </c>
      <c r="E228" s="70" t="s">
        <v>8</v>
      </c>
      <c r="F228" s="94" t="s">
        <v>6</v>
      </c>
      <c r="G228" s="89"/>
      <c r="H228" s="97" t="s">
        <v>10</v>
      </c>
      <c r="I228" s="97"/>
      <c r="J228" s="87" t="s">
        <v>11</v>
      </c>
      <c r="K228" s="87"/>
      <c r="L228" s="87" t="s">
        <v>12</v>
      </c>
      <c r="M228" s="87"/>
      <c r="N228" s="87" t="s">
        <v>13</v>
      </c>
      <c r="O228" s="87"/>
      <c r="P228" s="88" t="s">
        <v>14</v>
      </c>
      <c r="Q228" s="89"/>
      <c r="R228" s="88" t="s">
        <v>15</v>
      </c>
      <c r="S228" s="89"/>
      <c r="T228" s="80" t="s">
        <v>16</v>
      </c>
      <c r="U228" s="80"/>
    </row>
    <row r="229" spans="2:21" ht="13.25" customHeight="1" x14ac:dyDescent="0.2">
      <c r="B229" s="71"/>
      <c r="C229" s="74"/>
      <c r="D229" s="71"/>
      <c r="E229" s="71"/>
      <c r="F229" s="95" t="s">
        <v>20</v>
      </c>
      <c r="G229" s="85" t="s">
        <v>19</v>
      </c>
      <c r="H229" s="90" t="s">
        <v>20</v>
      </c>
      <c r="I229" s="92" t="s">
        <v>19</v>
      </c>
      <c r="J229" s="90" t="s">
        <v>20</v>
      </c>
      <c r="K229" s="92" t="s">
        <v>19</v>
      </c>
      <c r="L229" s="90" t="s">
        <v>20</v>
      </c>
      <c r="M229" s="92" t="s">
        <v>19</v>
      </c>
      <c r="N229" s="90" t="s">
        <v>20</v>
      </c>
      <c r="O229" s="92" t="s">
        <v>19</v>
      </c>
      <c r="P229" s="95" t="s">
        <v>20</v>
      </c>
      <c r="Q229" s="85" t="s">
        <v>19</v>
      </c>
      <c r="R229" s="95" t="s">
        <v>20</v>
      </c>
      <c r="S229" s="85" t="s">
        <v>19</v>
      </c>
      <c r="T229" s="81" t="s">
        <v>21</v>
      </c>
      <c r="U229" s="83" t="s">
        <v>17</v>
      </c>
    </row>
    <row r="230" spans="2:21" x14ac:dyDescent="0.2">
      <c r="B230" s="72"/>
      <c r="C230" s="75"/>
      <c r="D230" s="72"/>
      <c r="E230" s="72"/>
      <c r="F230" s="96"/>
      <c r="G230" s="86"/>
      <c r="H230" s="91"/>
      <c r="I230" s="93"/>
      <c r="J230" s="91"/>
      <c r="K230" s="93"/>
      <c r="L230" s="91"/>
      <c r="M230" s="93"/>
      <c r="N230" s="91"/>
      <c r="O230" s="93"/>
      <c r="P230" s="96"/>
      <c r="Q230" s="86"/>
      <c r="R230" s="96"/>
      <c r="S230" s="86"/>
      <c r="T230" s="82"/>
      <c r="U230" s="84"/>
    </row>
    <row r="231" spans="2:21" x14ac:dyDescent="0.2">
      <c r="B231" s="76">
        <v>2</v>
      </c>
      <c r="C231" s="77" t="s">
        <v>24</v>
      </c>
      <c r="D231" s="9">
        <v>1</v>
      </c>
      <c r="E231" s="10">
        <v>23</v>
      </c>
      <c r="F231" s="11">
        <v>0.28370099999999998</v>
      </c>
      <c r="G231" s="12"/>
      <c r="H231" s="13">
        <v>18.233691799999999</v>
      </c>
      <c r="I231" s="14"/>
      <c r="J231" s="13">
        <v>18.6424728</v>
      </c>
      <c r="K231" s="14"/>
      <c r="L231" s="13">
        <v>8.1605722000000007</v>
      </c>
      <c r="M231" s="14"/>
      <c r="N231" s="13">
        <v>5.9130434999999997</v>
      </c>
      <c r="O231" s="14"/>
      <c r="P231" s="11">
        <v>1.8395870000000001</v>
      </c>
      <c r="Q231" s="12"/>
      <c r="R231" s="11">
        <v>2.0669564999999999</v>
      </c>
      <c r="S231" s="12"/>
      <c r="T231" s="15">
        <v>2.9760870000000001</v>
      </c>
      <c r="U231" s="16">
        <v>14.7034783</v>
      </c>
    </row>
    <row r="232" spans="2:21" x14ac:dyDescent="0.2">
      <c r="B232" s="65">
        <v>2</v>
      </c>
      <c r="C232" s="68" t="s">
        <v>2</v>
      </c>
      <c r="D232" s="17">
        <v>2</v>
      </c>
      <c r="E232" s="18">
        <v>24</v>
      </c>
      <c r="F232" s="19">
        <v>0.39640219999999998</v>
      </c>
      <c r="G232" s="20">
        <f t="shared" ref="G232:I303" si="718">F232-F231</f>
        <v>0.1127012</v>
      </c>
      <c r="H232" s="21">
        <v>32.375540000000001</v>
      </c>
      <c r="I232" s="22">
        <f t="shared" si="718"/>
        <v>14.141848200000002</v>
      </c>
      <c r="J232" s="21">
        <v>17.261077700000001</v>
      </c>
      <c r="K232" s="22">
        <f t="shared" ref="K232" si="719">J232-J231</f>
        <v>-1.3813950999999989</v>
      </c>
      <c r="L232" s="21">
        <v>7.7329907999999996</v>
      </c>
      <c r="M232" s="22">
        <f t="shared" ref="M232" si="720">L232-L231</f>
        <v>-0.42758140000000111</v>
      </c>
      <c r="N232" s="21">
        <v>4.4583332999999996</v>
      </c>
      <c r="O232" s="22">
        <f t="shared" ref="O232" si="721">N232-N231</f>
        <v>-1.4547102000000001</v>
      </c>
      <c r="P232" s="19">
        <v>1.8234250000000001</v>
      </c>
      <c r="Q232" s="20">
        <f t="shared" ref="Q232" si="722">P232-P231</f>
        <v>-1.616200000000001E-2</v>
      </c>
      <c r="R232" s="19">
        <v>2.0733332999999998</v>
      </c>
      <c r="S232" s="20">
        <f t="shared" ref="S232" si="723">R232-R231</f>
        <v>6.3767999999999603E-3</v>
      </c>
      <c r="T232" s="23">
        <v>11.4166667</v>
      </c>
      <c r="U232" s="24">
        <v>33.055</v>
      </c>
    </row>
    <row r="233" spans="2:21" x14ac:dyDescent="0.2">
      <c r="B233" s="65">
        <v>2</v>
      </c>
      <c r="C233" s="68" t="s">
        <v>2</v>
      </c>
      <c r="D233" s="17">
        <v>3</v>
      </c>
      <c r="E233" s="18">
        <v>23</v>
      </c>
      <c r="F233" s="19">
        <v>0.2638894</v>
      </c>
      <c r="G233" s="20">
        <f t="shared" si="718"/>
        <v>-0.13251279999999999</v>
      </c>
      <c r="H233" s="21">
        <v>18.854347199999999</v>
      </c>
      <c r="I233" s="22">
        <f t="shared" si="718"/>
        <v>-13.521192800000001</v>
      </c>
      <c r="J233" s="21">
        <v>19.931231700000001</v>
      </c>
      <c r="K233" s="22">
        <f t="shared" ref="K233" si="724">J233-J232</f>
        <v>2.6701540000000001</v>
      </c>
      <c r="L233" s="21">
        <v>8.9310317000000001</v>
      </c>
      <c r="M233" s="22">
        <f t="shared" ref="M233" si="725">L233-L232</f>
        <v>1.1980409000000005</v>
      </c>
      <c r="N233" s="21">
        <v>7.9565216999999997</v>
      </c>
      <c r="O233" s="22">
        <f t="shared" ref="O233" si="726">N233-N232</f>
        <v>3.4981884000000001</v>
      </c>
      <c r="P233" s="19">
        <v>1.9136435000000001</v>
      </c>
      <c r="Q233" s="20">
        <f t="shared" ref="Q233" si="727">P233-P232</f>
        <v>9.0218499999999979E-2</v>
      </c>
      <c r="R233" s="19">
        <v>2.0817391000000001</v>
      </c>
      <c r="S233" s="20">
        <f t="shared" ref="S233" si="728">R233-R232</f>
        <v>8.4058000000002409E-3</v>
      </c>
      <c r="T233" s="23">
        <v>30.241304299999999</v>
      </c>
      <c r="U233" s="24">
        <v>103.047391</v>
      </c>
    </row>
    <row r="234" spans="2:21" x14ac:dyDescent="0.2">
      <c r="B234" s="65">
        <v>2</v>
      </c>
      <c r="C234" s="68" t="s">
        <v>2</v>
      </c>
      <c r="D234" s="17">
        <v>4</v>
      </c>
      <c r="E234" s="18">
        <v>24</v>
      </c>
      <c r="F234" s="19">
        <v>0.33920600000000001</v>
      </c>
      <c r="G234" s="20">
        <f t="shared" si="718"/>
        <v>7.5316600000000011E-2</v>
      </c>
      <c r="H234" s="21">
        <v>24.548677300000001</v>
      </c>
      <c r="I234" s="22">
        <f t="shared" si="718"/>
        <v>5.6943301000000019</v>
      </c>
      <c r="J234" s="21">
        <v>17.967603400000002</v>
      </c>
      <c r="K234" s="22">
        <f t="shared" ref="K234" si="729">J234-J233</f>
        <v>-1.9636282999999999</v>
      </c>
      <c r="L234" s="21">
        <v>7.9350453999999999</v>
      </c>
      <c r="M234" s="22">
        <f t="shared" ref="M234" si="730">L234-L233</f>
        <v>-0.99598630000000021</v>
      </c>
      <c r="N234" s="21">
        <v>7.875</v>
      </c>
      <c r="O234" s="22">
        <f t="shared" ref="O234" si="731">N234-N233</f>
        <v>-8.1521699999999697E-2</v>
      </c>
      <c r="P234" s="19">
        <v>1.7690999999999999</v>
      </c>
      <c r="Q234" s="20">
        <f t="shared" ref="Q234" si="732">P234-P233</f>
        <v>-0.14454350000000016</v>
      </c>
      <c r="R234" s="19">
        <v>1.8754166999999999</v>
      </c>
      <c r="S234" s="20">
        <f t="shared" ref="S234" si="733">R234-R233</f>
        <v>-0.20632240000000013</v>
      </c>
      <c r="T234" s="23">
        <v>72.953749999999999</v>
      </c>
      <c r="U234" s="24">
        <v>161.342917</v>
      </c>
    </row>
    <row r="235" spans="2:21" x14ac:dyDescent="0.2">
      <c r="B235" s="65">
        <v>2</v>
      </c>
      <c r="C235" s="68" t="s">
        <v>2</v>
      </c>
      <c r="D235" s="25">
        <v>5</v>
      </c>
      <c r="E235" s="26">
        <v>23</v>
      </c>
      <c r="F235" s="27">
        <v>0.39976</v>
      </c>
      <c r="G235" s="28">
        <f t="shared" si="718"/>
        <v>6.0553999999999997E-2</v>
      </c>
      <c r="H235" s="29">
        <v>32.318215199999997</v>
      </c>
      <c r="I235" s="30">
        <f t="shared" si="718"/>
        <v>7.769537899999996</v>
      </c>
      <c r="J235" s="29">
        <v>16.7561392</v>
      </c>
      <c r="K235" s="30">
        <f t="shared" ref="K235" si="734">J235-J234</f>
        <v>-1.2114642000000018</v>
      </c>
      <c r="L235" s="29">
        <v>9.7892796000000004</v>
      </c>
      <c r="M235" s="30">
        <f t="shared" ref="M235" si="735">L235-L234</f>
        <v>1.8542342000000005</v>
      </c>
      <c r="N235" s="29">
        <v>22.260869599999999</v>
      </c>
      <c r="O235" s="30">
        <f t="shared" ref="O235" si="736">N235-N234</f>
        <v>14.385869599999999</v>
      </c>
      <c r="P235" s="27">
        <v>1.8262826000000001</v>
      </c>
      <c r="Q235" s="28">
        <f t="shared" ref="Q235" si="737">P235-P234</f>
        <v>5.7182600000000194E-2</v>
      </c>
      <c r="R235" s="27">
        <v>1.8639129999999999</v>
      </c>
      <c r="S235" s="28">
        <f t="shared" ref="S235" si="738">R235-R234</f>
        <v>-1.1503700000000006E-2</v>
      </c>
      <c r="T235" s="31">
        <v>968.35956499999998</v>
      </c>
      <c r="U235" s="32">
        <v>829.51913000000002</v>
      </c>
    </row>
    <row r="236" spans="2:21" ht="12.5" thickBot="1" x14ac:dyDescent="0.25">
      <c r="B236" s="78">
        <v>2</v>
      </c>
      <c r="C236" s="79" t="s">
        <v>2</v>
      </c>
      <c r="D236" s="41" t="s">
        <v>18</v>
      </c>
      <c r="E236" s="42">
        <v>117</v>
      </c>
      <c r="F236" s="43">
        <v>0.33712530000000002</v>
      </c>
      <c r="G236" s="44">
        <f t="shared" ref="G236:I236" si="739">F235-F231</f>
        <v>0.11605900000000002</v>
      </c>
      <c r="H236" s="45">
        <v>25.320727000000002</v>
      </c>
      <c r="I236" s="46">
        <f t="shared" si="739"/>
        <v>14.084523399999998</v>
      </c>
      <c r="J236" s="45">
        <v>18.103203000000001</v>
      </c>
      <c r="K236" s="46">
        <f t="shared" ref="K236" si="740">J235-J231</f>
        <v>-1.8863336000000004</v>
      </c>
      <c r="L236" s="45">
        <v>8.4982323999999991</v>
      </c>
      <c r="M236" s="46">
        <f t="shared" ref="M236" si="741">L235-L231</f>
        <v>1.6287073999999997</v>
      </c>
      <c r="N236" s="45">
        <v>9.6324786000000007</v>
      </c>
      <c r="O236" s="46">
        <f t="shared" ref="O236" si="742">N235-N231</f>
        <v>16.347826099999999</v>
      </c>
      <c r="P236" s="43">
        <v>1.8337555999999999</v>
      </c>
      <c r="Q236" s="44">
        <f t="shared" ref="Q236" si="743">P235-P231</f>
        <v>-1.3304399999999994E-2</v>
      </c>
      <c r="R236" s="43">
        <v>1.9919658</v>
      </c>
      <c r="S236" s="44">
        <f t="shared" ref="S236" si="744">R235-R231</f>
        <v>-0.20304349999999993</v>
      </c>
      <c r="T236" s="47">
        <v>214.19794899999999</v>
      </c>
      <c r="U236" s="48">
        <v>226.09196600000001</v>
      </c>
    </row>
    <row r="237" spans="2:21" ht="12.5" thickTop="1" x14ac:dyDescent="0.2">
      <c r="B237" s="76">
        <v>3</v>
      </c>
      <c r="C237" s="77" t="s">
        <v>25</v>
      </c>
      <c r="D237" s="9">
        <v>1</v>
      </c>
      <c r="E237" s="10">
        <v>12</v>
      </c>
      <c r="F237" s="11">
        <v>0.23878750000000001</v>
      </c>
      <c r="G237" s="12"/>
      <c r="H237" s="13">
        <v>17.171106399999999</v>
      </c>
      <c r="I237" s="14"/>
      <c r="J237" s="13">
        <v>21.6343006</v>
      </c>
      <c r="K237" s="14"/>
      <c r="L237" s="13">
        <v>8.2609592000000003</v>
      </c>
      <c r="M237" s="14"/>
      <c r="N237" s="13">
        <v>5.0833332999999996</v>
      </c>
      <c r="O237" s="14"/>
      <c r="P237" s="11">
        <v>2.0179999999999998</v>
      </c>
      <c r="Q237" s="12"/>
      <c r="R237" s="11">
        <v>2.3033332999999998</v>
      </c>
      <c r="S237" s="12"/>
      <c r="T237" s="15">
        <v>3.8224999999999998</v>
      </c>
      <c r="U237" s="16">
        <v>7.5691667000000002</v>
      </c>
    </row>
    <row r="238" spans="2:21" x14ac:dyDescent="0.2">
      <c r="B238" s="65">
        <v>3</v>
      </c>
      <c r="C238" s="68" t="s">
        <v>3</v>
      </c>
      <c r="D238" s="17">
        <v>2</v>
      </c>
      <c r="E238" s="18">
        <v>13</v>
      </c>
      <c r="F238" s="19">
        <v>0.1471701</v>
      </c>
      <c r="G238" s="20">
        <f t="shared" ref="G238:I238" si="745">F238-F237</f>
        <v>-9.1617400000000015E-2</v>
      </c>
      <c r="H238" s="21">
        <v>4.6919605000000004</v>
      </c>
      <c r="I238" s="22">
        <f t="shared" si="745"/>
        <v>-12.479145899999999</v>
      </c>
      <c r="J238" s="21">
        <v>21.2716964</v>
      </c>
      <c r="K238" s="22">
        <f t="shared" ref="K238" si="746">J238-J237</f>
        <v>-0.36260419999999982</v>
      </c>
      <c r="L238" s="21">
        <v>10.8351954</v>
      </c>
      <c r="M238" s="22">
        <f t="shared" ref="M238" si="747">L238-L237</f>
        <v>2.5742361999999996</v>
      </c>
      <c r="N238" s="21">
        <v>15.1538462</v>
      </c>
      <c r="O238" s="22">
        <f t="shared" ref="O238" si="748">N238-N237</f>
        <v>10.070512900000001</v>
      </c>
      <c r="P238" s="19">
        <v>1.9589615</v>
      </c>
      <c r="Q238" s="20">
        <f t="shared" ref="Q238" si="749">P238-P237</f>
        <v>-5.9038499999999772E-2</v>
      </c>
      <c r="R238" s="19">
        <v>2.19</v>
      </c>
      <c r="S238" s="20">
        <f t="shared" ref="S238" si="750">R238-R237</f>
        <v>-0.11333329999999986</v>
      </c>
      <c r="T238" s="23">
        <v>16.187692299999998</v>
      </c>
      <c r="U238" s="24">
        <v>29.0146154</v>
      </c>
    </row>
    <row r="239" spans="2:21" x14ac:dyDescent="0.2">
      <c r="B239" s="65">
        <v>3</v>
      </c>
      <c r="C239" s="68" t="s">
        <v>3</v>
      </c>
      <c r="D239" s="17">
        <v>3</v>
      </c>
      <c r="E239" s="18">
        <v>12</v>
      </c>
      <c r="F239" s="19">
        <v>0.3973276</v>
      </c>
      <c r="G239" s="20">
        <f t="shared" si="718"/>
        <v>0.25015750000000003</v>
      </c>
      <c r="H239" s="21">
        <v>37.025054500000003</v>
      </c>
      <c r="I239" s="22">
        <f t="shared" si="718"/>
        <v>32.333094000000003</v>
      </c>
      <c r="J239" s="21">
        <v>20.091519600000002</v>
      </c>
      <c r="K239" s="22">
        <f t="shared" ref="K239" si="751">J239-J238</f>
        <v>-1.1801767999999981</v>
      </c>
      <c r="L239" s="21">
        <v>12.128539999999999</v>
      </c>
      <c r="M239" s="22">
        <f t="shared" ref="M239" si="752">L239-L238</f>
        <v>1.2933445999999993</v>
      </c>
      <c r="N239" s="21">
        <v>14.5</v>
      </c>
      <c r="O239" s="22">
        <f t="shared" ref="O239" si="753">N239-N238</f>
        <v>-0.65384620000000027</v>
      </c>
      <c r="P239" s="19">
        <v>1.9672292</v>
      </c>
      <c r="Q239" s="20">
        <f t="shared" ref="Q239" si="754">P239-P238</f>
        <v>8.2676999999999889E-3</v>
      </c>
      <c r="R239" s="19">
        <v>2.1383333000000002</v>
      </c>
      <c r="S239" s="20">
        <f t="shared" ref="S239" si="755">R239-R238</f>
        <v>-5.1666699999999732E-2</v>
      </c>
      <c r="T239" s="23">
        <v>41.6591667</v>
      </c>
      <c r="U239" s="24">
        <v>60.744166700000001</v>
      </c>
    </row>
    <row r="240" spans="2:21" x14ac:dyDescent="0.2">
      <c r="B240" s="65">
        <v>3</v>
      </c>
      <c r="C240" s="68" t="s">
        <v>3</v>
      </c>
      <c r="D240" s="17">
        <v>4</v>
      </c>
      <c r="E240" s="18">
        <v>13</v>
      </c>
      <c r="F240" s="19">
        <v>0.3183819</v>
      </c>
      <c r="G240" s="20">
        <f t="shared" si="718"/>
        <v>-7.8945700000000008E-2</v>
      </c>
      <c r="H240" s="21">
        <v>26.486508700000002</v>
      </c>
      <c r="I240" s="22">
        <f t="shared" si="718"/>
        <v>-10.538545800000001</v>
      </c>
      <c r="J240" s="21">
        <v>23.0303909</v>
      </c>
      <c r="K240" s="22">
        <f t="shared" ref="K240" si="756">J240-J239</f>
        <v>2.9388712999999989</v>
      </c>
      <c r="L240" s="21">
        <v>11.7846162</v>
      </c>
      <c r="M240" s="22">
        <f t="shared" ref="M240" si="757">L240-L239</f>
        <v>-0.34392379999999889</v>
      </c>
      <c r="N240" s="21">
        <v>18.769230799999999</v>
      </c>
      <c r="O240" s="22">
        <f t="shared" ref="O240" si="758">N240-N239</f>
        <v>4.269230799999999</v>
      </c>
      <c r="P240" s="19">
        <v>1.8734769</v>
      </c>
      <c r="Q240" s="20">
        <f t="shared" ref="Q240" si="759">P240-P239</f>
        <v>-9.3752300000000011E-2</v>
      </c>
      <c r="R240" s="19">
        <v>1.94</v>
      </c>
      <c r="S240" s="20">
        <f t="shared" ref="S240" si="760">R240-R239</f>
        <v>-0.19833330000000027</v>
      </c>
      <c r="T240" s="23">
        <v>81.913846199999995</v>
      </c>
      <c r="U240" s="24">
        <v>186.25538499999999</v>
      </c>
    </row>
    <row r="241" spans="2:21" x14ac:dyDescent="0.2">
      <c r="B241" s="65">
        <v>3</v>
      </c>
      <c r="C241" s="68" t="s">
        <v>3</v>
      </c>
      <c r="D241" s="25">
        <v>5</v>
      </c>
      <c r="E241" s="26">
        <v>12</v>
      </c>
      <c r="F241" s="27">
        <v>0.43858150000000001</v>
      </c>
      <c r="G241" s="28">
        <f t="shared" si="718"/>
        <v>0.12019960000000002</v>
      </c>
      <c r="H241" s="29">
        <v>48.805522799999999</v>
      </c>
      <c r="I241" s="30">
        <f t="shared" si="718"/>
        <v>22.319014099999997</v>
      </c>
      <c r="J241" s="29">
        <v>24.3911275</v>
      </c>
      <c r="K241" s="30">
        <f t="shared" ref="K241" si="761">J241-J240</f>
        <v>1.3607365999999992</v>
      </c>
      <c r="L241" s="29">
        <v>12.497488300000001</v>
      </c>
      <c r="M241" s="30">
        <f t="shared" ref="M241" si="762">L241-L240</f>
        <v>0.71287210000000023</v>
      </c>
      <c r="N241" s="29">
        <v>22.0833333</v>
      </c>
      <c r="O241" s="30">
        <f t="shared" ref="O241" si="763">N241-N240</f>
        <v>3.3141025000000006</v>
      </c>
      <c r="P241" s="27">
        <v>1.9954833000000001</v>
      </c>
      <c r="Q241" s="28">
        <f t="shared" ref="Q241" si="764">P241-P240</f>
        <v>0.12200640000000007</v>
      </c>
      <c r="R241" s="27">
        <v>2</v>
      </c>
      <c r="S241" s="28">
        <f t="shared" ref="S241" si="765">R241-R240</f>
        <v>6.0000000000000053E-2</v>
      </c>
      <c r="T241" s="31">
        <v>388.11250000000001</v>
      </c>
      <c r="U241" s="32">
        <v>608.07749999999999</v>
      </c>
    </row>
    <row r="242" spans="2:21" ht="12.5" thickBot="1" x14ac:dyDescent="0.25">
      <c r="B242" s="78">
        <v>3</v>
      </c>
      <c r="C242" s="79" t="s">
        <v>3</v>
      </c>
      <c r="D242" s="41" t="s">
        <v>18</v>
      </c>
      <c r="E242" s="42">
        <v>62</v>
      </c>
      <c r="F242" s="43">
        <v>0.30562159999999999</v>
      </c>
      <c r="G242" s="44">
        <f t="shared" ref="G242:I242" si="766">F241-F237</f>
        <v>0.199794</v>
      </c>
      <c r="H242" s="45">
        <v>26.473230699999998</v>
      </c>
      <c r="I242" s="46">
        <f t="shared" si="766"/>
        <v>31.634416399999999</v>
      </c>
      <c r="J242" s="45">
        <v>22.085975900000001</v>
      </c>
      <c r="K242" s="46">
        <f t="shared" ref="K242" si="767">J241-J237</f>
        <v>2.7568269000000001</v>
      </c>
      <c r="L242" s="45">
        <v>11.108087100000001</v>
      </c>
      <c r="M242" s="46">
        <f t="shared" ref="M242" si="768">L241-L237</f>
        <v>4.2365291000000003</v>
      </c>
      <c r="N242" s="45">
        <v>15.1774194</v>
      </c>
      <c r="O242" s="46">
        <f t="shared" ref="O242" si="769">N241-N237</f>
        <v>17</v>
      </c>
      <c r="P242" s="43">
        <v>1.9611331000000001</v>
      </c>
      <c r="Q242" s="44">
        <f t="shared" ref="Q242" si="770">P241-P237</f>
        <v>-2.2516699999999723E-2</v>
      </c>
      <c r="R242" s="43">
        <v>2.1127419000000001</v>
      </c>
      <c r="S242" s="44">
        <f t="shared" ref="S242" si="771">R241-R237</f>
        <v>-0.30333329999999981</v>
      </c>
      <c r="T242" s="47">
        <v>104.491129</v>
      </c>
      <c r="U242" s="48">
        <v>176.051613</v>
      </c>
    </row>
    <row r="243" spans="2:21" ht="12.5" thickTop="1" x14ac:dyDescent="0.2">
      <c r="B243" s="64">
        <v>4</v>
      </c>
      <c r="C243" s="67" t="s">
        <v>26</v>
      </c>
      <c r="D243" s="9">
        <v>1</v>
      </c>
      <c r="E243" s="10">
        <v>2</v>
      </c>
      <c r="F243" s="11">
        <v>0.2423305</v>
      </c>
      <c r="G243" s="12"/>
      <c r="H243" s="13">
        <v>14.3077367</v>
      </c>
      <c r="I243" s="14"/>
      <c r="J243" s="13">
        <v>17.928604799999999</v>
      </c>
      <c r="K243" s="14"/>
      <c r="L243" s="13">
        <v>9.7808250000000001</v>
      </c>
      <c r="M243" s="14"/>
      <c r="N243" s="13">
        <v>8</v>
      </c>
      <c r="O243" s="14"/>
      <c r="P243" s="11">
        <v>1.96</v>
      </c>
      <c r="Q243" s="12"/>
      <c r="R243" s="11">
        <v>3.4</v>
      </c>
      <c r="S243" s="12"/>
      <c r="T243" s="15">
        <v>3.64</v>
      </c>
      <c r="U243" s="16">
        <v>11.925000000000001</v>
      </c>
    </row>
    <row r="244" spans="2:21" x14ac:dyDescent="0.2">
      <c r="B244" s="65">
        <v>4</v>
      </c>
      <c r="C244" s="68" t="s">
        <v>4</v>
      </c>
      <c r="D244" s="17">
        <v>2</v>
      </c>
      <c r="E244" s="18">
        <v>2</v>
      </c>
      <c r="F244" s="19">
        <v>0.39825319999999997</v>
      </c>
      <c r="G244" s="20">
        <f t="shared" ref="G244:I244" si="772">F244-F243</f>
        <v>0.15592269999999997</v>
      </c>
      <c r="H244" s="21">
        <v>29.700156100000001</v>
      </c>
      <c r="I244" s="22">
        <f t="shared" si="772"/>
        <v>15.392419400000001</v>
      </c>
      <c r="J244" s="21">
        <v>17.2046393</v>
      </c>
      <c r="K244" s="22">
        <f t="shared" ref="K244" si="773">J244-J243</f>
        <v>-0.72396549999999849</v>
      </c>
      <c r="L244" s="21">
        <v>8.3191749999999995</v>
      </c>
      <c r="M244" s="22">
        <f t="shared" ref="M244" si="774">L244-L243</f>
        <v>-1.4616500000000006</v>
      </c>
      <c r="N244" s="21">
        <v>4.5</v>
      </c>
      <c r="O244" s="22">
        <f t="shared" ref="O244" si="775">N244-N243</f>
        <v>-3.5</v>
      </c>
      <c r="P244" s="19">
        <v>1.8767499999999999</v>
      </c>
      <c r="Q244" s="20">
        <f t="shared" ref="Q244" si="776">P244-P243</f>
        <v>-8.3250000000000046E-2</v>
      </c>
      <c r="R244" s="19">
        <v>1.895</v>
      </c>
      <c r="S244" s="20">
        <f t="shared" ref="S244" si="777">R244-R243</f>
        <v>-1.5049999999999999</v>
      </c>
      <c r="T244" s="23">
        <v>9.92</v>
      </c>
      <c r="U244" s="24">
        <v>9.6</v>
      </c>
    </row>
    <row r="245" spans="2:21" x14ac:dyDescent="0.2">
      <c r="B245" s="65">
        <v>4</v>
      </c>
      <c r="C245" s="68" t="s">
        <v>4</v>
      </c>
      <c r="D245" s="17">
        <v>3</v>
      </c>
      <c r="E245" s="18">
        <v>2</v>
      </c>
      <c r="F245" s="19">
        <v>0.2696982</v>
      </c>
      <c r="G245" s="20">
        <f t="shared" si="718"/>
        <v>-0.12855499999999997</v>
      </c>
      <c r="H245" s="21">
        <v>17.3969016</v>
      </c>
      <c r="I245" s="22">
        <f t="shared" si="718"/>
        <v>-12.303254500000001</v>
      </c>
      <c r="J245" s="21">
        <v>17.577726999999999</v>
      </c>
      <c r="K245" s="22">
        <f t="shared" ref="K245" si="778">J245-J244</f>
        <v>0.37308769999999924</v>
      </c>
      <c r="L245" s="21">
        <v>10.180820000000001</v>
      </c>
      <c r="M245" s="22">
        <f t="shared" ref="M245" si="779">L245-L244</f>
        <v>1.8616450000000011</v>
      </c>
      <c r="N245" s="21">
        <v>37</v>
      </c>
      <c r="O245" s="22">
        <f t="shared" ref="O245" si="780">N245-N244</f>
        <v>32.5</v>
      </c>
      <c r="P245" s="19">
        <v>1.85025</v>
      </c>
      <c r="Q245" s="20">
        <f t="shared" ref="Q245" si="781">P245-P244</f>
        <v>-2.6499999999999968E-2</v>
      </c>
      <c r="R245" s="19">
        <v>2.9649999999999999</v>
      </c>
      <c r="S245" s="20">
        <f t="shared" ref="S245" si="782">R245-R244</f>
        <v>1.0699999999999998</v>
      </c>
      <c r="T245" s="23">
        <v>23.234999999999999</v>
      </c>
      <c r="U245" s="24">
        <v>30.245000000000001</v>
      </c>
    </row>
    <row r="246" spans="2:21" x14ac:dyDescent="0.2">
      <c r="B246" s="65">
        <v>4</v>
      </c>
      <c r="C246" s="68" t="s">
        <v>4</v>
      </c>
      <c r="D246" s="17">
        <v>4</v>
      </c>
      <c r="E246" s="18">
        <v>2</v>
      </c>
      <c r="F246" s="19">
        <v>0.61128559999999998</v>
      </c>
      <c r="G246" s="20">
        <f t="shared" si="718"/>
        <v>0.34158739999999999</v>
      </c>
      <c r="H246" s="21">
        <v>59.546128899999999</v>
      </c>
      <c r="I246" s="22">
        <f t="shared" si="718"/>
        <v>42.1492273</v>
      </c>
      <c r="J246" s="21">
        <v>17.059973500000002</v>
      </c>
      <c r="K246" s="22">
        <f t="shared" ref="K246" si="783">J246-J245</f>
        <v>-0.51775349999999776</v>
      </c>
      <c r="L246" s="21">
        <v>9.943835</v>
      </c>
      <c r="M246" s="22">
        <f t="shared" ref="M246" si="784">L246-L245</f>
        <v>-0.23698500000000067</v>
      </c>
      <c r="N246" s="21">
        <v>2.5</v>
      </c>
      <c r="O246" s="22">
        <f t="shared" ref="O246" si="785">N246-N245</f>
        <v>-34.5</v>
      </c>
      <c r="P246" s="19">
        <v>1.9964999999999999</v>
      </c>
      <c r="Q246" s="20">
        <f t="shared" ref="Q246" si="786">P246-P245</f>
        <v>0.14624999999999999</v>
      </c>
      <c r="R246" s="19">
        <v>1.9450000000000001</v>
      </c>
      <c r="S246" s="20">
        <f t="shared" ref="S246" si="787">R246-R245</f>
        <v>-1.0199999999999998</v>
      </c>
      <c r="T246" s="23">
        <v>99.105000000000004</v>
      </c>
      <c r="U246" s="24">
        <v>130.535</v>
      </c>
    </row>
    <row r="247" spans="2:21" x14ac:dyDescent="0.2">
      <c r="B247" s="65">
        <v>4</v>
      </c>
      <c r="C247" s="68" t="s">
        <v>4</v>
      </c>
      <c r="D247" s="25">
        <v>5</v>
      </c>
      <c r="E247" s="26">
        <v>2</v>
      </c>
      <c r="F247" s="27">
        <v>0.3265168</v>
      </c>
      <c r="G247" s="28">
        <f t="shared" si="718"/>
        <v>-0.28476879999999999</v>
      </c>
      <c r="H247" s="29">
        <v>23.045803800000002</v>
      </c>
      <c r="I247" s="30">
        <f t="shared" si="718"/>
        <v>-36.500325099999998</v>
      </c>
      <c r="J247" s="29">
        <v>17.639314800000001</v>
      </c>
      <c r="K247" s="30">
        <f t="shared" ref="K247" si="788">J247-J246</f>
        <v>0.57934129999999939</v>
      </c>
      <c r="L247" s="29">
        <v>15.30959</v>
      </c>
      <c r="M247" s="30">
        <f t="shared" ref="M247" si="789">L247-L246</f>
        <v>5.3657550000000001</v>
      </c>
      <c r="N247" s="29">
        <v>93.5</v>
      </c>
      <c r="O247" s="30">
        <f t="shared" ref="O247" si="790">N247-N246</f>
        <v>91</v>
      </c>
      <c r="P247" s="27">
        <v>1.7490000000000001</v>
      </c>
      <c r="Q247" s="28">
        <f t="shared" ref="Q247" si="791">P247-P246</f>
        <v>-0.24749999999999983</v>
      </c>
      <c r="R247" s="27">
        <v>2.105</v>
      </c>
      <c r="S247" s="28">
        <f t="shared" ref="S247" si="792">R247-R246</f>
        <v>0.15999999999999992</v>
      </c>
      <c r="T247" s="31">
        <v>1074.52</v>
      </c>
      <c r="U247" s="32">
        <v>3699.79</v>
      </c>
    </row>
    <row r="248" spans="2:21" x14ac:dyDescent="0.2">
      <c r="B248" s="66">
        <v>4</v>
      </c>
      <c r="C248" s="69" t="s">
        <v>4</v>
      </c>
      <c r="D248" s="33" t="s">
        <v>18</v>
      </c>
      <c r="E248" s="34">
        <v>10</v>
      </c>
      <c r="F248" s="35">
        <v>0.36961690000000003</v>
      </c>
      <c r="G248" s="36">
        <f t="shared" ref="G248:I248" si="793">F247-F243</f>
        <v>8.4186299999999992E-2</v>
      </c>
      <c r="H248" s="37">
        <v>28.7993454</v>
      </c>
      <c r="I248" s="38">
        <f t="shared" si="793"/>
        <v>8.7380671000000021</v>
      </c>
      <c r="J248" s="37">
        <v>17.482051899999998</v>
      </c>
      <c r="K248" s="38">
        <f t="shared" ref="K248" si="794">J247-J243</f>
        <v>-0.2892899999999976</v>
      </c>
      <c r="L248" s="37">
        <v>10.706849</v>
      </c>
      <c r="M248" s="38">
        <f t="shared" ref="M248" si="795">L247-L243</f>
        <v>5.5287649999999999</v>
      </c>
      <c r="N248" s="37">
        <v>29.1</v>
      </c>
      <c r="O248" s="38">
        <f t="shared" ref="O248" si="796">N247-N243</f>
        <v>85.5</v>
      </c>
      <c r="P248" s="35">
        <v>1.8865000000000001</v>
      </c>
      <c r="Q248" s="36">
        <f t="shared" ref="Q248" si="797">P247-P243</f>
        <v>-0.21099999999999985</v>
      </c>
      <c r="R248" s="35">
        <v>2.4620000000000002</v>
      </c>
      <c r="S248" s="36">
        <f t="shared" ref="S248" si="798">R247-R243</f>
        <v>-1.2949999999999999</v>
      </c>
      <c r="T248" s="39">
        <v>242.084</v>
      </c>
      <c r="U248" s="40">
        <v>776.41899999999998</v>
      </c>
    </row>
    <row r="249" spans="2:21" x14ac:dyDescent="0.2">
      <c r="G249" s="4"/>
      <c r="Q249" s="4"/>
      <c r="S249" s="4"/>
    </row>
    <row r="250" spans="2:21" x14ac:dyDescent="0.2">
      <c r="G250" s="4"/>
      <c r="Q250" s="4"/>
      <c r="S250" s="4"/>
    </row>
    <row r="251" spans="2:21" x14ac:dyDescent="0.2">
      <c r="G251" s="4"/>
      <c r="Q251" s="4"/>
      <c r="S251" s="4"/>
    </row>
    <row r="252" spans="2:21" x14ac:dyDescent="0.2">
      <c r="B252" s="61" t="s">
        <v>37</v>
      </c>
      <c r="G252" s="4"/>
      <c r="Q252" s="4"/>
      <c r="S252" s="4"/>
    </row>
    <row r="253" spans="2:21" ht="5" customHeight="1" x14ac:dyDescent="0.2">
      <c r="G253" s="4"/>
      <c r="Q253" s="4"/>
      <c r="S253" s="4"/>
    </row>
    <row r="254" spans="2:21" ht="13.25" customHeight="1" x14ac:dyDescent="0.2">
      <c r="B254" s="70" t="s">
        <v>9</v>
      </c>
      <c r="C254" s="73" t="s">
        <v>5</v>
      </c>
      <c r="D254" s="70" t="s">
        <v>7</v>
      </c>
      <c r="E254" s="70" t="s">
        <v>8</v>
      </c>
      <c r="F254" s="94" t="s">
        <v>6</v>
      </c>
      <c r="G254" s="89"/>
      <c r="H254" s="97" t="s">
        <v>10</v>
      </c>
      <c r="I254" s="97"/>
      <c r="J254" s="87" t="s">
        <v>11</v>
      </c>
      <c r="K254" s="87"/>
      <c r="L254" s="87" t="s">
        <v>12</v>
      </c>
      <c r="M254" s="87"/>
      <c r="N254" s="87" t="s">
        <v>13</v>
      </c>
      <c r="O254" s="87"/>
      <c r="P254" s="88" t="s">
        <v>14</v>
      </c>
      <c r="Q254" s="89"/>
      <c r="R254" s="88" t="s">
        <v>15</v>
      </c>
      <c r="S254" s="89"/>
      <c r="T254" s="80" t="s">
        <v>16</v>
      </c>
      <c r="U254" s="80"/>
    </row>
    <row r="255" spans="2:21" ht="13.25" customHeight="1" x14ac:dyDescent="0.2">
      <c r="B255" s="71"/>
      <c r="C255" s="74"/>
      <c r="D255" s="71"/>
      <c r="E255" s="71"/>
      <c r="F255" s="95" t="s">
        <v>20</v>
      </c>
      <c r="G255" s="85" t="s">
        <v>19</v>
      </c>
      <c r="H255" s="90" t="s">
        <v>20</v>
      </c>
      <c r="I255" s="92" t="s">
        <v>19</v>
      </c>
      <c r="J255" s="90" t="s">
        <v>20</v>
      </c>
      <c r="K255" s="92" t="s">
        <v>19</v>
      </c>
      <c r="L255" s="90" t="s">
        <v>20</v>
      </c>
      <c r="M255" s="92" t="s">
        <v>19</v>
      </c>
      <c r="N255" s="90" t="s">
        <v>20</v>
      </c>
      <c r="O255" s="92" t="s">
        <v>19</v>
      </c>
      <c r="P255" s="95" t="s">
        <v>20</v>
      </c>
      <c r="Q255" s="85" t="s">
        <v>19</v>
      </c>
      <c r="R255" s="95" t="s">
        <v>20</v>
      </c>
      <c r="S255" s="85" t="s">
        <v>19</v>
      </c>
      <c r="T255" s="81" t="s">
        <v>21</v>
      </c>
      <c r="U255" s="83" t="s">
        <v>17</v>
      </c>
    </row>
    <row r="256" spans="2:21" x14ac:dyDescent="0.2">
      <c r="B256" s="72"/>
      <c r="C256" s="75"/>
      <c r="D256" s="72"/>
      <c r="E256" s="72"/>
      <c r="F256" s="96"/>
      <c r="G256" s="86"/>
      <c r="H256" s="91"/>
      <c r="I256" s="93"/>
      <c r="J256" s="91"/>
      <c r="K256" s="93"/>
      <c r="L256" s="91"/>
      <c r="M256" s="93"/>
      <c r="N256" s="91"/>
      <c r="O256" s="93"/>
      <c r="P256" s="96"/>
      <c r="Q256" s="86"/>
      <c r="R256" s="96"/>
      <c r="S256" s="86"/>
      <c r="T256" s="82"/>
      <c r="U256" s="84"/>
    </row>
    <row r="257" spans="2:21" x14ac:dyDescent="0.2">
      <c r="B257" s="76"/>
      <c r="C257" s="77" t="s">
        <v>22</v>
      </c>
      <c r="D257" s="9">
        <v>1</v>
      </c>
      <c r="E257" s="10">
        <v>96</v>
      </c>
      <c r="F257" s="11">
        <v>0.36836239999999998</v>
      </c>
      <c r="G257" s="12"/>
      <c r="H257" s="13">
        <v>21.222262700000002</v>
      </c>
      <c r="I257" s="14"/>
      <c r="J257" s="13">
        <v>13.438867399999999</v>
      </c>
      <c r="K257" s="14"/>
      <c r="L257" s="13">
        <v>11.337100400000001</v>
      </c>
      <c r="M257" s="14"/>
      <c r="N257" s="13">
        <v>4.2604167000000004</v>
      </c>
      <c r="O257" s="14"/>
      <c r="P257" s="11">
        <v>0.63001149999999995</v>
      </c>
      <c r="Q257" s="12"/>
      <c r="R257" s="11">
        <v>0.72778949999999998</v>
      </c>
      <c r="S257" s="12"/>
      <c r="T257" s="15">
        <v>4.4215625000000003</v>
      </c>
      <c r="U257" s="16">
        <v>5.1775000000000002</v>
      </c>
    </row>
    <row r="258" spans="2:21" x14ac:dyDescent="0.2">
      <c r="B258" s="65"/>
      <c r="C258" s="68"/>
      <c r="D258" s="17">
        <v>2</v>
      </c>
      <c r="E258" s="18">
        <v>97</v>
      </c>
      <c r="F258" s="19">
        <v>0.37120320000000001</v>
      </c>
      <c r="G258" s="20">
        <f t="shared" ref="G258:I258" si="799">F258-F257</f>
        <v>2.8408000000000322E-3</v>
      </c>
      <c r="H258" s="21">
        <v>24.002367199999998</v>
      </c>
      <c r="I258" s="22">
        <f t="shared" si="799"/>
        <v>2.7801044999999966</v>
      </c>
      <c r="J258" s="21">
        <v>13.311074700000001</v>
      </c>
      <c r="K258" s="22">
        <f t="shared" ref="K258" si="800">J258-J257</f>
        <v>-0.12779269999999876</v>
      </c>
      <c r="L258" s="21">
        <v>12.991922300000001</v>
      </c>
      <c r="M258" s="22">
        <f t="shared" ref="M258" si="801">L258-L257</f>
        <v>1.6548219</v>
      </c>
      <c r="N258" s="21">
        <v>9.4639175000000009</v>
      </c>
      <c r="O258" s="22">
        <f t="shared" ref="O258" si="802">N258-N257</f>
        <v>5.2035008000000005</v>
      </c>
      <c r="P258" s="19">
        <v>0.62224429999999997</v>
      </c>
      <c r="Q258" s="20">
        <f t="shared" ref="Q258" si="803">P258-P257</f>
        <v>-7.7671999999999741E-3</v>
      </c>
      <c r="R258" s="19">
        <v>0.66536079999999997</v>
      </c>
      <c r="S258" s="20">
        <f t="shared" ref="S258" si="804">R258-R257</f>
        <v>-6.2428700000000004E-2</v>
      </c>
      <c r="T258" s="23">
        <v>21.024226800000001</v>
      </c>
      <c r="U258" s="24">
        <v>22.797628899999999</v>
      </c>
    </row>
    <row r="259" spans="2:21" x14ac:dyDescent="0.2">
      <c r="B259" s="65"/>
      <c r="C259" s="68"/>
      <c r="D259" s="17">
        <v>3</v>
      </c>
      <c r="E259" s="18">
        <v>96</v>
      </c>
      <c r="F259" s="19">
        <v>0.40837570000000001</v>
      </c>
      <c r="G259" s="20">
        <f t="shared" si="718"/>
        <v>3.7172499999999997E-2</v>
      </c>
      <c r="H259" s="21">
        <v>25.463439399999999</v>
      </c>
      <c r="I259" s="22">
        <f t="shared" si="718"/>
        <v>1.4610722000000003</v>
      </c>
      <c r="J259" s="21">
        <v>13.053932</v>
      </c>
      <c r="K259" s="22">
        <f t="shared" ref="K259" si="805">J259-J258</f>
        <v>-0.25714270000000106</v>
      </c>
      <c r="L259" s="21">
        <v>13.4886705</v>
      </c>
      <c r="M259" s="22">
        <f t="shared" ref="M259" si="806">L259-L258</f>
        <v>0.49674819999999897</v>
      </c>
      <c r="N259" s="21">
        <v>12.1979167</v>
      </c>
      <c r="O259" s="22">
        <f t="shared" ref="O259" si="807">N259-N258</f>
        <v>2.7339991999999995</v>
      </c>
      <c r="P259" s="19">
        <v>0.55025520000000006</v>
      </c>
      <c r="Q259" s="20">
        <f t="shared" ref="Q259" si="808">P259-P258</f>
        <v>-7.1989099999999917E-2</v>
      </c>
      <c r="R259" s="19">
        <v>0.57218749999999996</v>
      </c>
      <c r="S259" s="20">
        <f t="shared" ref="S259" si="809">R259-R258</f>
        <v>-9.3173300000000014E-2</v>
      </c>
      <c r="T259" s="23">
        <v>64.823750000000004</v>
      </c>
      <c r="U259" s="24">
        <v>48.529479199999997</v>
      </c>
    </row>
    <row r="260" spans="2:21" x14ac:dyDescent="0.2">
      <c r="B260" s="65"/>
      <c r="C260" s="68"/>
      <c r="D260" s="17">
        <v>4</v>
      </c>
      <c r="E260" s="18">
        <v>97</v>
      </c>
      <c r="F260" s="19">
        <v>0.41226429999999997</v>
      </c>
      <c r="G260" s="20">
        <f t="shared" si="718"/>
        <v>3.8885999999999643E-3</v>
      </c>
      <c r="H260" s="21">
        <v>25.886901099999999</v>
      </c>
      <c r="I260" s="22">
        <f t="shared" si="718"/>
        <v>0.42346170000000072</v>
      </c>
      <c r="J260" s="21">
        <v>12.525247800000001</v>
      </c>
      <c r="K260" s="22">
        <f t="shared" ref="K260" si="810">J260-J259</f>
        <v>-0.52868419999999894</v>
      </c>
      <c r="L260" s="21">
        <v>15.736788499999999</v>
      </c>
      <c r="M260" s="22">
        <f t="shared" ref="M260" si="811">L260-L259</f>
        <v>2.2481179999999998</v>
      </c>
      <c r="N260" s="21">
        <v>14.443299</v>
      </c>
      <c r="O260" s="22">
        <f t="shared" ref="O260" si="812">N260-N259</f>
        <v>2.2453822999999993</v>
      </c>
      <c r="P260" s="19">
        <v>0.52926289999999998</v>
      </c>
      <c r="Q260" s="20">
        <f t="shared" ref="Q260" si="813">P260-P259</f>
        <v>-2.0992300000000075E-2</v>
      </c>
      <c r="R260" s="19">
        <v>0.5545833</v>
      </c>
      <c r="S260" s="20">
        <f t="shared" ref="S260" si="814">R260-R259</f>
        <v>-1.7604199999999959E-2</v>
      </c>
      <c r="T260" s="23">
        <v>167.46391800000001</v>
      </c>
      <c r="U260" s="24">
        <v>126.42412400000001</v>
      </c>
    </row>
    <row r="261" spans="2:21" x14ac:dyDescent="0.2">
      <c r="B261" s="65"/>
      <c r="C261" s="68"/>
      <c r="D261" s="25">
        <v>5</v>
      </c>
      <c r="E261" s="26">
        <v>96</v>
      </c>
      <c r="F261" s="27">
        <v>0.45768730000000002</v>
      </c>
      <c r="G261" s="28">
        <f t="shared" si="718"/>
        <v>4.5423000000000047E-2</v>
      </c>
      <c r="H261" s="29">
        <v>30.755834700000001</v>
      </c>
      <c r="I261" s="30">
        <f t="shared" si="718"/>
        <v>4.8689336000000019</v>
      </c>
      <c r="J261" s="29">
        <v>12.6768441</v>
      </c>
      <c r="K261" s="30">
        <f t="shared" ref="K261" si="815">J261-J260</f>
        <v>0.15159629999999957</v>
      </c>
      <c r="L261" s="29">
        <v>16.2004555</v>
      </c>
      <c r="M261" s="30">
        <f t="shared" ref="M261" si="816">L261-L260</f>
        <v>0.46366700000000094</v>
      </c>
      <c r="N261" s="29">
        <v>21</v>
      </c>
      <c r="O261" s="30">
        <f t="shared" ref="O261" si="817">N261-N260</f>
        <v>6.5567010000000003</v>
      </c>
      <c r="P261" s="27">
        <v>0.39586139999999997</v>
      </c>
      <c r="Q261" s="28">
        <f t="shared" ref="Q261" si="818">P261-P260</f>
        <v>-0.13340150000000001</v>
      </c>
      <c r="R261" s="27">
        <v>0.40902169999999999</v>
      </c>
      <c r="S261" s="28">
        <f t="shared" ref="S261" si="819">R261-R260</f>
        <v>-0.14556160000000001</v>
      </c>
      <c r="T261" s="31">
        <v>822.89552100000003</v>
      </c>
      <c r="U261" s="32">
        <v>586.09822899999995</v>
      </c>
    </row>
    <row r="262" spans="2:21" ht="12.5" thickBot="1" x14ac:dyDescent="0.25">
      <c r="B262" s="78"/>
      <c r="C262" s="79"/>
      <c r="D262" s="41" t="s">
        <v>18</v>
      </c>
      <c r="E262" s="42">
        <v>482</v>
      </c>
      <c r="F262" s="43">
        <v>0.40352939999999998</v>
      </c>
      <c r="G262" s="44">
        <f t="shared" ref="G262:I262" si="820">F261-F257</f>
        <v>8.932490000000004E-2</v>
      </c>
      <c r="H262" s="45">
        <v>25.463996999999999</v>
      </c>
      <c r="I262" s="46">
        <f t="shared" si="820"/>
        <v>9.5335719999999995</v>
      </c>
      <c r="J262" s="45">
        <v>13.000848700000001</v>
      </c>
      <c r="K262" s="46">
        <f t="shared" ref="K262" si="821">J261-J257</f>
        <v>-0.76202329999999918</v>
      </c>
      <c r="L262" s="45">
        <v>13.9527027</v>
      </c>
      <c r="M262" s="46">
        <f t="shared" ref="M262" si="822">L261-L257</f>
        <v>4.8633550999999997</v>
      </c>
      <c r="N262" s="45">
        <v>12.271784200000001</v>
      </c>
      <c r="O262" s="46">
        <f t="shared" ref="O262" si="823">N261-N257</f>
        <v>16.7395833</v>
      </c>
      <c r="P262" s="43">
        <v>0.54565249999999998</v>
      </c>
      <c r="Q262" s="44">
        <f t="shared" ref="Q262" si="824">P261-P257</f>
        <v>-0.23415009999999997</v>
      </c>
      <c r="R262" s="43">
        <v>0.58714290000000002</v>
      </c>
      <c r="S262" s="44">
        <f t="shared" ref="S262" si="825">R261-R257</f>
        <v>-0.31876779999999999</v>
      </c>
      <c r="T262" s="47">
        <v>215.62006199999999</v>
      </c>
      <c r="U262" s="48">
        <v>157.46018699999999</v>
      </c>
    </row>
    <row r="263" spans="2:21" ht="12.5" thickTop="1" x14ac:dyDescent="0.2">
      <c r="B263" s="76">
        <v>1</v>
      </c>
      <c r="C263" s="77" t="s">
        <v>23</v>
      </c>
      <c r="D263" s="9">
        <v>1</v>
      </c>
      <c r="E263" s="10">
        <v>27</v>
      </c>
      <c r="F263" s="11">
        <v>0.45559959999999999</v>
      </c>
      <c r="G263" s="12"/>
      <c r="H263" s="13">
        <v>37.456809800000002</v>
      </c>
      <c r="I263" s="14"/>
      <c r="J263" s="13">
        <v>16.963955599999998</v>
      </c>
      <c r="K263" s="14"/>
      <c r="L263" s="13">
        <v>14.002841099999999</v>
      </c>
      <c r="M263" s="14"/>
      <c r="N263" s="13">
        <v>4.0370369999999998</v>
      </c>
      <c r="O263" s="14"/>
      <c r="P263" s="11">
        <v>0.59387780000000001</v>
      </c>
      <c r="Q263" s="12"/>
      <c r="R263" s="11">
        <v>0.59076919999999999</v>
      </c>
      <c r="S263" s="12"/>
      <c r="T263" s="15">
        <v>8.0577778000000002</v>
      </c>
      <c r="U263" s="16">
        <v>11.7581481</v>
      </c>
    </row>
    <row r="264" spans="2:21" x14ac:dyDescent="0.2">
      <c r="B264" s="65">
        <v>1</v>
      </c>
      <c r="C264" s="68" t="s">
        <v>1</v>
      </c>
      <c r="D264" s="17">
        <v>2</v>
      </c>
      <c r="E264" s="18">
        <v>27</v>
      </c>
      <c r="F264" s="19">
        <v>0.44251030000000002</v>
      </c>
      <c r="G264" s="20">
        <f t="shared" ref="G264:I264" si="826">F264-F263</f>
        <v>-1.308929999999997E-2</v>
      </c>
      <c r="H264" s="21">
        <v>35.695715900000003</v>
      </c>
      <c r="I264" s="22">
        <f t="shared" si="826"/>
        <v>-1.7610938999999988</v>
      </c>
      <c r="J264" s="21">
        <v>16.659850899999999</v>
      </c>
      <c r="K264" s="22">
        <f t="shared" ref="K264" si="827">J264-J263</f>
        <v>-0.30410469999999989</v>
      </c>
      <c r="L264" s="21">
        <v>16.439675600000001</v>
      </c>
      <c r="M264" s="22">
        <f t="shared" ref="M264" si="828">L264-L263</f>
        <v>2.4368345000000016</v>
      </c>
      <c r="N264" s="21">
        <v>11.6666667</v>
      </c>
      <c r="O264" s="22">
        <f t="shared" ref="O264" si="829">N264-N263</f>
        <v>7.6296297000000006</v>
      </c>
      <c r="P264" s="19">
        <v>0.64777779999999996</v>
      </c>
      <c r="Q264" s="20">
        <f t="shared" ref="Q264" si="830">P264-P263</f>
        <v>5.3899999999999948E-2</v>
      </c>
      <c r="R264" s="19">
        <v>0.6537037</v>
      </c>
      <c r="S264" s="20">
        <f t="shared" ref="S264" si="831">R264-R263</f>
        <v>6.2934500000000004E-2</v>
      </c>
      <c r="T264" s="23">
        <v>26.867407400000001</v>
      </c>
      <c r="U264" s="24">
        <v>36.448148099999997</v>
      </c>
    </row>
    <row r="265" spans="2:21" x14ac:dyDescent="0.2">
      <c r="B265" s="65">
        <v>1</v>
      </c>
      <c r="C265" s="68" t="s">
        <v>1</v>
      </c>
      <c r="D265" s="17">
        <v>3</v>
      </c>
      <c r="E265" s="18">
        <v>28</v>
      </c>
      <c r="F265" s="19">
        <v>0.46674640000000001</v>
      </c>
      <c r="G265" s="20">
        <f t="shared" si="718"/>
        <v>2.4236099999999983E-2</v>
      </c>
      <c r="H265" s="21">
        <v>39.3927318</v>
      </c>
      <c r="I265" s="22">
        <f t="shared" si="718"/>
        <v>3.6970158999999967</v>
      </c>
      <c r="J265" s="21">
        <v>16.803847099999999</v>
      </c>
      <c r="K265" s="22">
        <f t="shared" ref="K265" si="832">J265-J264</f>
        <v>0.14399620000000013</v>
      </c>
      <c r="L265" s="21">
        <v>16.886399600000001</v>
      </c>
      <c r="M265" s="22">
        <f t="shared" ref="M265" si="833">L265-L264</f>
        <v>0.44672399999999968</v>
      </c>
      <c r="N265" s="21">
        <v>11.0357143</v>
      </c>
      <c r="O265" s="22">
        <f t="shared" ref="O265" si="834">N265-N264</f>
        <v>-0.63095239999999997</v>
      </c>
      <c r="P265" s="19">
        <v>0.62189289999999997</v>
      </c>
      <c r="Q265" s="20">
        <f t="shared" ref="Q265" si="835">P265-P264</f>
        <v>-2.5884899999999988E-2</v>
      </c>
      <c r="R265" s="19">
        <v>0.63642860000000001</v>
      </c>
      <c r="S265" s="20">
        <f t="shared" ref="S265" si="836">R265-R264</f>
        <v>-1.7275099999999988E-2</v>
      </c>
      <c r="T265" s="23">
        <v>72.741428600000006</v>
      </c>
      <c r="U265" s="24">
        <v>82.064999999999998</v>
      </c>
    </row>
    <row r="266" spans="2:21" x14ac:dyDescent="0.2">
      <c r="B266" s="65">
        <v>1</v>
      </c>
      <c r="C266" s="68" t="s">
        <v>1</v>
      </c>
      <c r="D266" s="17">
        <v>4</v>
      </c>
      <c r="E266" s="18">
        <v>27</v>
      </c>
      <c r="F266" s="19">
        <v>0.4614607</v>
      </c>
      <c r="G266" s="20">
        <f t="shared" si="718"/>
        <v>-5.2857000000000043E-3</v>
      </c>
      <c r="H266" s="21">
        <v>38.200032800000002</v>
      </c>
      <c r="I266" s="22">
        <f t="shared" si="718"/>
        <v>-1.1926989999999975</v>
      </c>
      <c r="J266" s="21">
        <v>16.779298000000001</v>
      </c>
      <c r="K266" s="22">
        <f t="shared" ref="K266" si="837">J266-J265</f>
        <v>-2.4549099999997992E-2</v>
      </c>
      <c r="L266" s="21">
        <v>20.7122274</v>
      </c>
      <c r="M266" s="22">
        <f t="shared" ref="M266" si="838">L266-L265</f>
        <v>3.825827799999999</v>
      </c>
      <c r="N266" s="21">
        <v>14.5555556</v>
      </c>
      <c r="O266" s="22">
        <f t="shared" ref="O266" si="839">N266-N265</f>
        <v>3.5198412999999995</v>
      </c>
      <c r="P266" s="19">
        <v>0.56201849999999998</v>
      </c>
      <c r="Q266" s="20">
        <f t="shared" ref="Q266" si="840">P266-P265</f>
        <v>-5.9874399999999994E-2</v>
      </c>
      <c r="R266" s="19">
        <v>0.58629629999999999</v>
      </c>
      <c r="S266" s="20">
        <f t="shared" ref="S266" si="841">R266-R265</f>
        <v>-5.0132300000000019E-2</v>
      </c>
      <c r="T266" s="23">
        <v>179.67666700000001</v>
      </c>
      <c r="U266" s="24">
        <v>181.39259300000001</v>
      </c>
    </row>
    <row r="267" spans="2:21" x14ac:dyDescent="0.2">
      <c r="B267" s="65">
        <v>1</v>
      </c>
      <c r="C267" s="68" t="s">
        <v>1</v>
      </c>
      <c r="D267" s="25">
        <v>5</v>
      </c>
      <c r="E267" s="26">
        <v>27</v>
      </c>
      <c r="F267" s="27">
        <v>0.49463990000000002</v>
      </c>
      <c r="G267" s="28">
        <f t="shared" si="718"/>
        <v>3.317920000000002E-2</v>
      </c>
      <c r="H267" s="29">
        <v>42.453783100000003</v>
      </c>
      <c r="I267" s="30">
        <f t="shared" si="718"/>
        <v>4.2537503000000001</v>
      </c>
      <c r="J267" s="29">
        <v>16.943424</v>
      </c>
      <c r="K267" s="30">
        <f t="shared" ref="K267" si="842">J267-J266</f>
        <v>0.16412599999999955</v>
      </c>
      <c r="L267" s="29">
        <v>19.390054800000001</v>
      </c>
      <c r="M267" s="30">
        <f t="shared" ref="M267" si="843">L267-L266</f>
        <v>-1.3221725999999983</v>
      </c>
      <c r="N267" s="29">
        <v>35.703703699999998</v>
      </c>
      <c r="O267" s="30">
        <f t="shared" ref="O267" si="844">N267-N266</f>
        <v>21.1481481</v>
      </c>
      <c r="P267" s="27">
        <v>0.44325930000000002</v>
      </c>
      <c r="Q267" s="28">
        <f t="shared" ref="Q267" si="845">P267-P266</f>
        <v>-0.11875919999999995</v>
      </c>
      <c r="R267" s="27">
        <v>0.43923079999999998</v>
      </c>
      <c r="S267" s="28">
        <f t="shared" ref="S267" si="846">R267-R266</f>
        <v>-0.14706550000000002</v>
      </c>
      <c r="T267" s="31">
        <v>736.89481499999999</v>
      </c>
      <c r="U267" s="32">
        <v>631.69962999999996</v>
      </c>
    </row>
    <row r="268" spans="2:21" ht="12.5" thickBot="1" x14ac:dyDescent="0.25">
      <c r="B268" s="78">
        <v>1</v>
      </c>
      <c r="C268" s="79" t="s">
        <v>1</v>
      </c>
      <c r="D268" s="41" t="s">
        <v>18</v>
      </c>
      <c r="E268" s="42">
        <v>136</v>
      </c>
      <c r="F268" s="43">
        <v>0.46421020000000002</v>
      </c>
      <c r="G268" s="44">
        <f t="shared" ref="G268:I268" si="847">F267-F263</f>
        <v>3.9040300000000028E-2</v>
      </c>
      <c r="H268" s="45">
        <v>38.645350800000003</v>
      </c>
      <c r="I268" s="46">
        <f t="shared" si="847"/>
        <v>4.9969733000000005</v>
      </c>
      <c r="J268" s="45">
        <v>16.829882300000001</v>
      </c>
      <c r="K268" s="46">
        <f t="shared" ref="K268" si="848">J267-J263</f>
        <v>-2.0531599999998207E-2</v>
      </c>
      <c r="L268" s="45">
        <v>17.481829099999999</v>
      </c>
      <c r="M268" s="46">
        <f t="shared" ref="M268" si="849">L267-L263</f>
        <v>5.387213700000002</v>
      </c>
      <c r="N268" s="45">
        <v>15.367647099999999</v>
      </c>
      <c r="O268" s="46">
        <f t="shared" ref="O268" si="850">N267-N263</f>
        <v>31.6666667</v>
      </c>
      <c r="P268" s="43">
        <v>0.57411909999999999</v>
      </c>
      <c r="Q268" s="44">
        <f t="shared" ref="Q268" si="851">P267-P263</f>
        <v>-0.15061849999999999</v>
      </c>
      <c r="R268" s="43">
        <v>0.58268660000000005</v>
      </c>
      <c r="S268" s="44">
        <f t="shared" ref="S268" si="852">R267-R263</f>
        <v>-0.15153840000000002</v>
      </c>
      <c r="T268" s="47">
        <v>203.87625</v>
      </c>
      <c r="U268" s="48">
        <v>187.888824</v>
      </c>
    </row>
    <row r="269" spans="2:21" ht="12.5" thickTop="1" x14ac:dyDescent="0.2">
      <c r="B269" s="76">
        <v>2</v>
      </c>
      <c r="C269" s="77" t="s">
        <v>24</v>
      </c>
      <c r="D269" s="9">
        <v>1</v>
      </c>
      <c r="E269" s="10">
        <v>13</v>
      </c>
      <c r="F269" s="11">
        <v>0.59474150000000003</v>
      </c>
      <c r="G269" s="12"/>
      <c r="H269" s="13">
        <v>53.410539999999997</v>
      </c>
      <c r="I269" s="14"/>
      <c r="J269" s="13">
        <v>17.020248800000001</v>
      </c>
      <c r="K269" s="14"/>
      <c r="L269" s="13">
        <v>10.2944154</v>
      </c>
      <c r="M269" s="14"/>
      <c r="N269" s="13">
        <v>6.5384615000000004</v>
      </c>
      <c r="O269" s="14"/>
      <c r="P269" s="11">
        <v>0.58130769999999998</v>
      </c>
      <c r="Q269" s="12"/>
      <c r="R269" s="11">
        <v>0.66</v>
      </c>
      <c r="S269" s="12"/>
      <c r="T269" s="15">
        <v>10.2369231</v>
      </c>
      <c r="U269" s="16">
        <v>6.0876922999999996</v>
      </c>
    </row>
    <row r="270" spans="2:21" x14ac:dyDescent="0.2">
      <c r="B270" s="65">
        <v>2</v>
      </c>
      <c r="C270" s="68" t="s">
        <v>2</v>
      </c>
      <c r="D270" s="17">
        <v>2</v>
      </c>
      <c r="E270" s="18">
        <v>13</v>
      </c>
      <c r="F270" s="19">
        <v>0.57884179999999996</v>
      </c>
      <c r="G270" s="20">
        <f t="shared" ref="G270:I270" si="853">F270-F269</f>
        <v>-1.5899700000000072E-2</v>
      </c>
      <c r="H270" s="21">
        <v>52.7393809</v>
      </c>
      <c r="I270" s="22">
        <f t="shared" si="853"/>
        <v>-0.67115909999999701</v>
      </c>
      <c r="J270" s="21">
        <v>17.648634900000001</v>
      </c>
      <c r="K270" s="22">
        <f t="shared" ref="K270" si="854">J270-J269</f>
        <v>0.62838610000000017</v>
      </c>
      <c r="L270" s="21">
        <v>12.647418500000001</v>
      </c>
      <c r="M270" s="22">
        <f t="shared" ref="M270" si="855">L270-L269</f>
        <v>2.3530031000000005</v>
      </c>
      <c r="N270" s="21">
        <v>10</v>
      </c>
      <c r="O270" s="22">
        <f t="shared" ref="O270" si="856">N270-N269</f>
        <v>3.4615384999999996</v>
      </c>
      <c r="P270" s="19">
        <v>0.70696150000000002</v>
      </c>
      <c r="Q270" s="20">
        <f t="shared" ref="Q270" si="857">P270-P269</f>
        <v>0.12565380000000004</v>
      </c>
      <c r="R270" s="19">
        <v>0.75538459999999996</v>
      </c>
      <c r="S270" s="20">
        <f t="shared" ref="S270" si="858">R270-R269</f>
        <v>9.5384599999999931E-2</v>
      </c>
      <c r="T270" s="23">
        <v>39.309230800000002</v>
      </c>
      <c r="U270" s="24">
        <v>21.452307699999999</v>
      </c>
    </row>
    <row r="271" spans="2:21" x14ac:dyDescent="0.2">
      <c r="B271" s="65">
        <v>2</v>
      </c>
      <c r="C271" s="68" t="s">
        <v>2</v>
      </c>
      <c r="D271" s="17">
        <v>3</v>
      </c>
      <c r="E271" s="18">
        <v>13</v>
      </c>
      <c r="F271" s="19">
        <v>0.56127640000000001</v>
      </c>
      <c r="G271" s="20">
        <f t="shared" si="718"/>
        <v>-1.7565399999999953E-2</v>
      </c>
      <c r="H271" s="21">
        <v>51.297659899999999</v>
      </c>
      <c r="I271" s="22">
        <f t="shared" si="718"/>
        <v>-1.4417210000000011</v>
      </c>
      <c r="J271" s="21">
        <v>17.580505800000001</v>
      </c>
      <c r="K271" s="22">
        <f t="shared" ref="K271" si="859">J271-J270</f>
        <v>-6.8129100000000165E-2</v>
      </c>
      <c r="L271" s="21">
        <v>12.9359331</v>
      </c>
      <c r="M271" s="22">
        <f t="shared" ref="M271" si="860">L271-L270</f>
        <v>0.28851459999999918</v>
      </c>
      <c r="N271" s="21">
        <v>13.5384615</v>
      </c>
      <c r="O271" s="22">
        <f t="shared" ref="O271" si="861">N271-N270</f>
        <v>3.5384615000000004</v>
      </c>
      <c r="P271" s="19">
        <v>0.77338459999999998</v>
      </c>
      <c r="Q271" s="20">
        <f t="shared" ref="Q271" si="862">P271-P270</f>
        <v>6.6423099999999957E-2</v>
      </c>
      <c r="R271" s="19">
        <v>0.80769230000000003</v>
      </c>
      <c r="S271" s="20">
        <f t="shared" ref="S271" si="863">R271-R270</f>
        <v>5.2307700000000068E-2</v>
      </c>
      <c r="T271" s="23">
        <v>112.03307700000001</v>
      </c>
      <c r="U271" s="24">
        <v>62.543846199999997</v>
      </c>
    </row>
    <row r="272" spans="2:21" x14ac:dyDescent="0.2">
      <c r="B272" s="65">
        <v>2</v>
      </c>
      <c r="C272" s="68" t="s">
        <v>2</v>
      </c>
      <c r="D272" s="17">
        <v>4</v>
      </c>
      <c r="E272" s="18">
        <v>13</v>
      </c>
      <c r="F272" s="19">
        <v>0.55086550000000001</v>
      </c>
      <c r="G272" s="20">
        <f t="shared" si="718"/>
        <v>-1.0410900000000001E-2</v>
      </c>
      <c r="H272" s="21">
        <v>50.810969299999996</v>
      </c>
      <c r="I272" s="22">
        <f t="shared" si="718"/>
        <v>-0.48669060000000286</v>
      </c>
      <c r="J272" s="21">
        <v>17.861947799999999</v>
      </c>
      <c r="K272" s="22">
        <f t="shared" ref="K272" si="864">J272-J271</f>
        <v>0.28144199999999842</v>
      </c>
      <c r="L272" s="21">
        <v>13.298629200000001</v>
      </c>
      <c r="M272" s="22">
        <f t="shared" ref="M272" si="865">L272-L271</f>
        <v>0.36269610000000085</v>
      </c>
      <c r="N272" s="21">
        <v>14.384615399999999</v>
      </c>
      <c r="O272" s="22">
        <f t="shared" ref="O272" si="866">N272-N271</f>
        <v>0.84615389999999913</v>
      </c>
      <c r="P272" s="19">
        <v>0.56311540000000004</v>
      </c>
      <c r="Q272" s="20">
        <f t="shared" ref="Q272" si="867">P272-P271</f>
        <v>-0.21026919999999993</v>
      </c>
      <c r="R272" s="19">
        <v>0.66333330000000001</v>
      </c>
      <c r="S272" s="20">
        <f t="shared" ref="S272" si="868">R272-R271</f>
        <v>-0.14435900000000002</v>
      </c>
      <c r="T272" s="23">
        <v>279.94769200000002</v>
      </c>
      <c r="U272" s="24">
        <v>126.04692300000001</v>
      </c>
    </row>
    <row r="273" spans="2:21" x14ac:dyDescent="0.2">
      <c r="B273" s="65">
        <v>2</v>
      </c>
      <c r="C273" s="68" t="s">
        <v>2</v>
      </c>
      <c r="D273" s="25">
        <v>5</v>
      </c>
      <c r="E273" s="26">
        <v>13</v>
      </c>
      <c r="F273" s="27">
        <v>0.56444819999999996</v>
      </c>
      <c r="G273" s="28">
        <f t="shared" si="718"/>
        <v>1.3582699999999948E-2</v>
      </c>
      <c r="H273" s="29">
        <v>52.461238999999999</v>
      </c>
      <c r="I273" s="30">
        <f t="shared" si="718"/>
        <v>1.6502697000000026</v>
      </c>
      <c r="J273" s="29">
        <v>17.816133900000001</v>
      </c>
      <c r="K273" s="30">
        <f t="shared" ref="K273" si="869">J273-J272</f>
        <v>-4.5813899999998853E-2</v>
      </c>
      <c r="L273" s="29">
        <v>14.2139092</v>
      </c>
      <c r="M273" s="30">
        <f t="shared" ref="M273" si="870">L273-L272</f>
        <v>0.91527999999999921</v>
      </c>
      <c r="N273" s="29">
        <v>28.5384615</v>
      </c>
      <c r="O273" s="30">
        <f t="shared" ref="O273" si="871">N273-N272</f>
        <v>14.153846100000001</v>
      </c>
      <c r="P273" s="27">
        <v>0.33870689999999998</v>
      </c>
      <c r="Q273" s="28">
        <f t="shared" ref="Q273" si="872">P273-P272</f>
        <v>-0.22440850000000007</v>
      </c>
      <c r="R273" s="27">
        <v>0.30769229999999997</v>
      </c>
      <c r="S273" s="28">
        <f t="shared" ref="S273" si="873">R273-R272</f>
        <v>-0.35564100000000004</v>
      </c>
      <c r="T273" s="31">
        <v>1184.0561499999999</v>
      </c>
      <c r="U273" s="32">
        <v>393.67769199999998</v>
      </c>
    </row>
    <row r="274" spans="2:21" ht="12.5" thickBot="1" x14ac:dyDescent="0.25">
      <c r="B274" s="78">
        <v>2</v>
      </c>
      <c r="C274" s="79" t="s">
        <v>2</v>
      </c>
      <c r="D274" s="41" t="s">
        <v>18</v>
      </c>
      <c r="E274" s="42">
        <v>65</v>
      </c>
      <c r="F274" s="43">
        <v>0.57003470000000001</v>
      </c>
      <c r="G274" s="44">
        <f t="shared" ref="G274:I274" si="874">F273-F269</f>
        <v>-3.0293300000000078E-2</v>
      </c>
      <c r="H274" s="45">
        <v>52.143957800000003</v>
      </c>
      <c r="I274" s="46">
        <f t="shared" si="874"/>
        <v>-0.9493009999999984</v>
      </c>
      <c r="J274" s="45">
        <v>17.585494199999999</v>
      </c>
      <c r="K274" s="46">
        <f t="shared" ref="K274" si="875">J273-J269</f>
        <v>0.79588509999999957</v>
      </c>
      <c r="L274" s="45">
        <v>12.678061100000001</v>
      </c>
      <c r="M274" s="46">
        <f t="shared" ref="M274" si="876">L273-L269</f>
        <v>3.9194937999999997</v>
      </c>
      <c r="N274" s="45">
        <v>14.6</v>
      </c>
      <c r="O274" s="46">
        <f t="shared" ref="O274" si="877">N273-N269</f>
        <v>22</v>
      </c>
      <c r="P274" s="43">
        <v>0.59269519999999998</v>
      </c>
      <c r="Q274" s="44">
        <f t="shared" ref="Q274" si="878">P273-P269</f>
        <v>-0.24260080000000001</v>
      </c>
      <c r="R274" s="43">
        <v>0.63843749999999999</v>
      </c>
      <c r="S274" s="44">
        <f t="shared" ref="S274" si="879">R273-R269</f>
        <v>-0.35230770000000006</v>
      </c>
      <c r="T274" s="47">
        <v>325.11661500000002</v>
      </c>
      <c r="U274" s="48">
        <v>121.961692</v>
      </c>
    </row>
    <row r="275" spans="2:21" ht="12.5" thickTop="1" x14ac:dyDescent="0.2">
      <c r="B275" s="64">
        <v>3</v>
      </c>
      <c r="C275" s="67" t="s">
        <v>25</v>
      </c>
      <c r="D275" s="9">
        <v>1</v>
      </c>
      <c r="E275" s="10">
        <v>4</v>
      </c>
      <c r="F275" s="11">
        <v>0.31382910000000003</v>
      </c>
      <c r="G275" s="12"/>
      <c r="H275" s="13">
        <v>25.076150599999998</v>
      </c>
      <c r="I275" s="14"/>
      <c r="J275" s="13">
        <v>19.974624200000001</v>
      </c>
      <c r="K275" s="14"/>
      <c r="L275" s="13">
        <v>10.607535</v>
      </c>
      <c r="M275" s="14"/>
      <c r="N275" s="13">
        <v>4.25</v>
      </c>
      <c r="O275" s="14"/>
      <c r="P275" s="11">
        <v>0.89375000000000004</v>
      </c>
      <c r="Q275" s="12"/>
      <c r="R275" s="11">
        <v>1.2</v>
      </c>
      <c r="S275" s="12"/>
      <c r="T275" s="15">
        <v>1.67</v>
      </c>
      <c r="U275" s="16">
        <v>2.0550000000000002</v>
      </c>
    </row>
    <row r="276" spans="2:21" x14ac:dyDescent="0.2">
      <c r="B276" s="65">
        <v>3</v>
      </c>
      <c r="C276" s="68" t="s">
        <v>3</v>
      </c>
      <c r="D276" s="17">
        <v>2</v>
      </c>
      <c r="E276" s="18">
        <v>5</v>
      </c>
      <c r="F276" s="19">
        <v>0.45585029999999999</v>
      </c>
      <c r="G276" s="20">
        <f t="shared" ref="G276:I276" si="880">F276-F275</f>
        <v>0.14202119999999996</v>
      </c>
      <c r="H276" s="21">
        <v>50.115710800000002</v>
      </c>
      <c r="I276" s="22">
        <f t="shared" si="880"/>
        <v>25.039560200000004</v>
      </c>
      <c r="J276" s="21">
        <v>27.3491146</v>
      </c>
      <c r="K276" s="22">
        <f t="shared" ref="K276" si="881">J276-J275</f>
        <v>7.3744903999999991</v>
      </c>
      <c r="L276" s="21">
        <v>9.0849320000000002</v>
      </c>
      <c r="M276" s="22">
        <f t="shared" ref="M276" si="882">L276-L275</f>
        <v>-1.5226030000000002</v>
      </c>
      <c r="N276" s="21">
        <v>2.6</v>
      </c>
      <c r="O276" s="22">
        <f t="shared" ref="O276" si="883">N276-N275</f>
        <v>-1.65</v>
      </c>
      <c r="P276" s="19">
        <v>0.82147999999999999</v>
      </c>
      <c r="Q276" s="20">
        <f t="shared" ref="Q276" si="884">P276-P275</f>
        <v>-7.2270000000000056E-2</v>
      </c>
      <c r="R276" s="19">
        <v>1.3460000000000001</v>
      </c>
      <c r="S276" s="20">
        <f t="shared" ref="S276" si="885">R276-R275</f>
        <v>0.14600000000000013</v>
      </c>
      <c r="T276" s="23">
        <v>5.6639999999999997</v>
      </c>
      <c r="U276" s="24">
        <v>3.6539999999999999</v>
      </c>
    </row>
    <row r="277" spans="2:21" x14ac:dyDescent="0.2">
      <c r="B277" s="65">
        <v>3</v>
      </c>
      <c r="C277" s="68" t="s">
        <v>3</v>
      </c>
      <c r="D277" s="17">
        <v>3</v>
      </c>
      <c r="E277" s="18">
        <v>5</v>
      </c>
      <c r="F277" s="19">
        <v>0.35809180000000002</v>
      </c>
      <c r="G277" s="20">
        <f t="shared" si="718"/>
        <v>-9.775849999999997E-2</v>
      </c>
      <c r="H277" s="21">
        <v>29.928275899999999</v>
      </c>
      <c r="I277" s="22">
        <f t="shared" si="718"/>
        <v>-20.187434900000003</v>
      </c>
      <c r="J277" s="21">
        <v>19.793424300000002</v>
      </c>
      <c r="K277" s="22">
        <f t="shared" ref="K277" si="886">J277-J276</f>
        <v>-7.5556902999999984</v>
      </c>
      <c r="L277" s="21">
        <v>9.5019179999999999</v>
      </c>
      <c r="M277" s="22">
        <f t="shared" ref="M277" si="887">L277-L276</f>
        <v>0.41698599999999963</v>
      </c>
      <c r="N277" s="21">
        <v>10</v>
      </c>
      <c r="O277" s="22">
        <f t="shared" ref="O277" si="888">N277-N276</f>
        <v>7.4</v>
      </c>
      <c r="P277" s="19">
        <v>0.86019999999999996</v>
      </c>
      <c r="Q277" s="20">
        <f t="shared" ref="Q277" si="889">P277-P276</f>
        <v>3.8719999999999977E-2</v>
      </c>
      <c r="R277" s="19">
        <v>1.046</v>
      </c>
      <c r="S277" s="20">
        <f t="shared" ref="S277" si="890">R277-R276</f>
        <v>-0.30000000000000004</v>
      </c>
      <c r="T277" s="23">
        <v>14.305999999999999</v>
      </c>
      <c r="U277" s="24">
        <v>7.1840000000000002</v>
      </c>
    </row>
    <row r="278" spans="2:21" x14ac:dyDescent="0.2">
      <c r="B278" s="65">
        <v>3</v>
      </c>
      <c r="C278" s="68" t="s">
        <v>3</v>
      </c>
      <c r="D278" s="17">
        <v>4</v>
      </c>
      <c r="E278" s="18">
        <v>5</v>
      </c>
      <c r="F278" s="19">
        <v>0.50123890000000004</v>
      </c>
      <c r="G278" s="20">
        <f t="shared" si="718"/>
        <v>0.14314710000000003</v>
      </c>
      <c r="H278" s="21">
        <v>47.421326999999998</v>
      </c>
      <c r="I278" s="22">
        <f t="shared" si="718"/>
        <v>17.493051099999999</v>
      </c>
      <c r="J278" s="21">
        <v>19.3172511</v>
      </c>
      <c r="K278" s="22">
        <f t="shared" ref="K278" si="891">J278-J277</f>
        <v>-0.47617320000000163</v>
      </c>
      <c r="L278" s="21">
        <v>9.9676720000000003</v>
      </c>
      <c r="M278" s="22">
        <f t="shared" ref="M278" si="892">L278-L277</f>
        <v>0.46575400000000045</v>
      </c>
      <c r="N278" s="21">
        <v>14.6</v>
      </c>
      <c r="O278" s="22">
        <f t="shared" ref="O278" si="893">N278-N277</f>
        <v>4.5999999999999996</v>
      </c>
      <c r="P278" s="19">
        <v>0.58630000000000004</v>
      </c>
      <c r="Q278" s="20">
        <f t="shared" ref="Q278" si="894">P278-P277</f>
        <v>-0.27389999999999992</v>
      </c>
      <c r="R278" s="19">
        <v>0.80200000000000005</v>
      </c>
      <c r="S278" s="20">
        <f t="shared" ref="S278" si="895">R278-R277</f>
        <v>-0.24399999999999999</v>
      </c>
      <c r="T278" s="23">
        <v>70.073999999999998</v>
      </c>
      <c r="U278" s="24">
        <v>18.72</v>
      </c>
    </row>
    <row r="279" spans="2:21" x14ac:dyDescent="0.2">
      <c r="B279" s="65">
        <v>3</v>
      </c>
      <c r="C279" s="68" t="s">
        <v>3</v>
      </c>
      <c r="D279" s="25">
        <v>5</v>
      </c>
      <c r="E279" s="26">
        <v>5</v>
      </c>
      <c r="F279" s="27">
        <v>0.50049659999999996</v>
      </c>
      <c r="G279" s="28">
        <f t="shared" si="718"/>
        <v>-7.4230000000008456E-4</v>
      </c>
      <c r="H279" s="29">
        <v>47.447052900000003</v>
      </c>
      <c r="I279" s="30">
        <f t="shared" si="718"/>
        <v>2.5725900000004742E-2</v>
      </c>
      <c r="J279" s="29">
        <v>19.383998500000001</v>
      </c>
      <c r="K279" s="30">
        <f t="shared" ref="K279" si="896">J279-J278</f>
        <v>6.6747400000000567E-2</v>
      </c>
      <c r="L279" s="29">
        <v>11.894793999999999</v>
      </c>
      <c r="M279" s="30">
        <f t="shared" ref="M279" si="897">L279-L278</f>
        <v>1.9271219999999989</v>
      </c>
      <c r="N279" s="29">
        <v>29</v>
      </c>
      <c r="O279" s="30">
        <f t="shared" ref="O279" si="898">N279-N278</f>
        <v>14.4</v>
      </c>
      <c r="P279" s="27">
        <v>0.53680000000000005</v>
      </c>
      <c r="Q279" s="28">
        <f t="shared" ref="Q279" si="899">P279-P278</f>
        <v>-4.9499999999999988E-2</v>
      </c>
      <c r="R279" s="27">
        <v>0.68</v>
      </c>
      <c r="S279" s="28">
        <f t="shared" ref="S279" si="900">R279-R278</f>
        <v>-0.122</v>
      </c>
      <c r="T279" s="31">
        <v>312.76400000000001</v>
      </c>
      <c r="U279" s="32">
        <v>115.07</v>
      </c>
    </row>
    <row r="280" spans="2:21" x14ac:dyDescent="0.2">
      <c r="B280" s="66">
        <v>3</v>
      </c>
      <c r="C280" s="69" t="s">
        <v>3</v>
      </c>
      <c r="D280" s="33" t="s">
        <v>18</v>
      </c>
      <c r="E280" s="34">
        <v>24</v>
      </c>
      <c r="F280" s="35">
        <v>0.43057099999999998</v>
      </c>
      <c r="G280" s="36">
        <f t="shared" ref="G280:I280" si="901">F279-F275</f>
        <v>0.18666749999999993</v>
      </c>
      <c r="H280" s="37">
        <v>40.619434800000001</v>
      </c>
      <c r="I280" s="38">
        <f t="shared" si="901"/>
        <v>22.370902300000004</v>
      </c>
      <c r="J280" s="37">
        <v>21.213226599999999</v>
      </c>
      <c r="K280" s="38">
        <f t="shared" ref="K280" si="902">J279-J275</f>
        <v>-0.59062570000000036</v>
      </c>
      <c r="L280" s="37">
        <v>10.1948633</v>
      </c>
      <c r="M280" s="38">
        <f t="shared" ref="M280" si="903">L279-L275</f>
        <v>1.2872589999999988</v>
      </c>
      <c r="N280" s="37">
        <v>12.4166667</v>
      </c>
      <c r="O280" s="38">
        <f t="shared" ref="O280" si="904">N279-N275</f>
        <v>24.75</v>
      </c>
      <c r="P280" s="35">
        <v>0.73328749999999998</v>
      </c>
      <c r="Q280" s="36">
        <f t="shared" ref="Q280" si="905">P279-P275</f>
        <v>-0.35694999999999999</v>
      </c>
      <c r="R280" s="35">
        <v>1.0070832999999999</v>
      </c>
      <c r="S280" s="36">
        <f t="shared" ref="S280" si="906">R279-R275</f>
        <v>-0.51999999999999991</v>
      </c>
      <c r="T280" s="39">
        <v>84.196666699999994</v>
      </c>
      <c r="U280" s="40">
        <v>30.4733333</v>
      </c>
    </row>
    <row r="282" spans="2:21" x14ac:dyDescent="0.2">
      <c r="B282" s="61" t="s">
        <v>38</v>
      </c>
      <c r="G282" s="4"/>
      <c r="Q282" s="4"/>
      <c r="S282" s="4"/>
    </row>
    <row r="283" spans="2:21" ht="5" customHeight="1" x14ac:dyDescent="0.2">
      <c r="G283" s="4"/>
      <c r="Q283" s="4"/>
      <c r="S283" s="4"/>
    </row>
    <row r="284" spans="2:21" ht="13.25" customHeight="1" x14ac:dyDescent="0.2">
      <c r="B284" s="70" t="s">
        <v>9</v>
      </c>
      <c r="C284" s="73" t="s">
        <v>5</v>
      </c>
      <c r="D284" s="70" t="s">
        <v>7</v>
      </c>
      <c r="E284" s="70" t="s">
        <v>8</v>
      </c>
      <c r="F284" s="94" t="s">
        <v>6</v>
      </c>
      <c r="G284" s="89"/>
      <c r="H284" s="97" t="s">
        <v>10</v>
      </c>
      <c r="I284" s="97"/>
      <c r="J284" s="87" t="s">
        <v>11</v>
      </c>
      <c r="K284" s="87"/>
      <c r="L284" s="87" t="s">
        <v>12</v>
      </c>
      <c r="M284" s="87"/>
      <c r="N284" s="87" t="s">
        <v>13</v>
      </c>
      <c r="O284" s="87"/>
      <c r="P284" s="88" t="s">
        <v>14</v>
      </c>
      <c r="Q284" s="89"/>
      <c r="R284" s="88" t="s">
        <v>15</v>
      </c>
      <c r="S284" s="89"/>
      <c r="T284" s="80" t="s">
        <v>16</v>
      </c>
      <c r="U284" s="80"/>
    </row>
    <row r="285" spans="2:21" ht="13.25" customHeight="1" x14ac:dyDescent="0.2">
      <c r="B285" s="71"/>
      <c r="C285" s="74"/>
      <c r="D285" s="71"/>
      <c r="E285" s="71"/>
      <c r="F285" s="95" t="s">
        <v>20</v>
      </c>
      <c r="G285" s="85" t="s">
        <v>19</v>
      </c>
      <c r="H285" s="90" t="s">
        <v>20</v>
      </c>
      <c r="I285" s="92" t="s">
        <v>19</v>
      </c>
      <c r="J285" s="90" t="s">
        <v>20</v>
      </c>
      <c r="K285" s="92" t="s">
        <v>19</v>
      </c>
      <c r="L285" s="90" t="s">
        <v>20</v>
      </c>
      <c r="M285" s="92" t="s">
        <v>19</v>
      </c>
      <c r="N285" s="90" t="s">
        <v>20</v>
      </c>
      <c r="O285" s="92" t="s">
        <v>19</v>
      </c>
      <c r="P285" s="95" t="s">
        <v>20</v>
      </c>
      <c r="Q285" s="85" t="s">
        <v>19</v>
      </c>
      <c r="R285" s="95" t="s">
        <v>20</v>
      </c>
      <c r="S285" s="85" t="s">
        <v>19</v>
      </c>
      <c r="T285" s="81" t="s">
        <v>21</v>
      </c>
      <c r="U285" s="83" t="s">
        <v>17</v>
      </c>
    </row>
    <row r="286" spans="2:21" x14ac:dyDescent="0.2">
      <c r="B286" s="72"/>
      <c r="C286" s="75"/>
      <c r="D286" s="72"/>
      <c r="E286" s="72"/>
      <c r="F286" s="96"/>
      <c r="G286" s="86"/>
      <c r="H286" s="91"/>
      <c r="I286" s="93"/>
      <c r="J286" s="91"/>
      <c r="K286" s="93"/>
      <c r="L286" s="91"/>
      <c r="M286" s="93"/>
      <c r="N286" s="91"/>
      <c r="O286" s="93"/>
      <c r="P286" s="96"/>
      <c r="Q286" s="86"/>
      <c r="R286" s="96"/>
      <c r="S286" s="86"/>
      <c r="T286" s="82"/>
      <c r="U286" s="84"/>
    </row>
    <row r="287" spans="2:21" x14ac:dyDescent="0.2">
      <c r="B287" s="76">
        <v>1</v>
      </c>
      <c r="C287" s="77" t="s">
        <v>23</v>
      </c>
      <c r="D287" s="9">
        <v>1</v>
      </c>
      <c r="E287" s="10">
        <v>10</v>
      </c>
      <c r="F287" s="11">
        <v>0.57580960000000003</v>
      </c>
      <c r="G287" s="12"/>
      <c r="H287" s="13">
        <v>53.513295100000001</v>
      </c>
      <c r="I287" s="14"/>
      <c r="J287" s="13">
        <v>17.5837568</v>
      </c>
      <c r="K287" s="14"/>
      <c r="L287" s="13">
        <v>16.862739000000001</v>
      </c>
      <c r="M287" s="14"/>
      <c r="N287" s="13">
        <v>1.4</v>
      </c>
      <c r="O287" s="14"/>
      <c r="P287" s="11">
        <v>0.71830000000000005</v>
      </c>
      <c r="Q287" s="12"/>
      <c r="R287" s="11">
        <v>0.72699999999999998</v>
      </c>
      <c r="S287" s="12"/>
      <c r="T287" s="15">
        <v>7.0970000000000004</v>
      </c>
      <c r="U287" s="16">
        <v>5.2809999999999997</v>
      </c>
    </row>
    <row r="288" spans="2:21" x14ac:dyDescent="0.2">
      <c r="B288" s="65">
        <v>1</v>
      </c>
      <c r="C288" s="68" t="s">
        <v>1</v>
      </c>
      <c r="D288" s="17">
        <v>2</v>
      </c>
      <c r="E288" s="18">
        <v>11</v>
      </c>
      <c r="F288" s="19">
        <v>0.56490249999999997</v>
      </c>
      <c r="G288" s="20">
        <f t="shared" ref="G288:I288" si="907">F288-F287</f>
        <v>-1.0907100000000058E-2</v>
      </c>
      <c r="H288" s="21">
        <v>52.015311199999999</v>
      </c>
      <c r="I288" s="22">
        <f t="shared" si="907"/>
        <v>-1.4979839000000013</v>
      </c>
      <c r="J288" s="21">
        <v>17.571907899999999</v>
      </c>
      <c r="K288" s="22">
        <f t="shared" ref="K288" si="908">J288-J287</f>
        <v>-1.1848900000000384E-2</v>
      </c>
      <c r="L288" s="21">
        <v>22.764135499999998</v>
      </c>
      <c r="M288" s="22">
        <f t="shared" ref="M288" si="909">L288-L287</f>
        <v>5.901396499999997</v>
      </c>
      <c r="N288" s="21">
        <v>7.7272727000000003</v>
      </c>
      <c r="O288" s="22">
        <f t="shared" ref="O288" si="910">N288-N287</f>
        <v>6.3272727</v>
      </c>
      <c r="P288" s="19">
        <v>0.92649999999999999</v>
      </c>
      <c r="Q288" s="20">
        <f t="shared" ref="Q288" si="911">P288-P287</f>
        <v>0.20819999999999994</v>
      </c>
      <c r="R288" s="19">
        <v>0.93181820000000004</v>
      </c>
      <c r="S288" s="20">
        <f t="shared" ref="S288" si="912">R288-R287</f>
        <v>0.20481820000000006</v>
      </c>
      <c r="T288" s="23">
        <v>30.3518182</v>
      </c>
      <c r="U288" s="24">
        <v>39.177272700000003</v>
      </c>
    </row>
    <row r="289" spans="2:21" x14ac:dyDescent="0.2">
      <c r="B289" s="65">
        <v>1</v>
      </c>
      <c r="C289" s="68" t="s">
        <v>1</v>
      </c>
      <c r="D289" s="17">
        <v>3</v>
      </c>
      <c r="E289" s="18">
        <v>11</v>
      </c>
      <c r="F289" s="19">
        <v>0.58612379999999997</v>
      </c>
      <c r="G289" s="20">
        <f t="shared" si="718"/>
        <v>2.1221299999999998E-2</v>
      </c>
      <c r="H289" s="21">
        <v>54.957376799999999</v>
      </c>
      <c r="I289" s="22">
        <f t="shared" si="718"/>
        <v>2.9420655999999994</v>
      </c>
      <c r="J289" s="21">
        <v>17.624500399999999</v>
      </c>
      <c r="K289" s="22">
        <f t="shared" ref="K289" si="913">J289-J288</f>
        <v>5.2592499999999376E-2</v>
      </c>
      <c r="L289" s="21">
        <v>19.166874499999999</v>
      </c>
      <c r="M289" s="22">
        <f t="shared" ref="M289" si="914">L289-L288</f>
        <v>-3.5972609999999996</v>
      </c>
      <c r="N289" s="21">
        <v>9.4545455</v>
      </c>
      <c r="O289" s="22">
        <f t="shared" ref="O289" si="915">N289-N288</f>
        <v>1.7272727999999997</v>
      </c>
      <c r="P289" s="19">
        <v>0.53300000000000003</v>
      </c>
      <c r="Q289" s="20">
        <f t="shared" ref="Q289" si="916">P289-P288</f>
        <v>-0.39349999999999996</v>
      </c>
      <c r="R289" s="19">
        <v>0.55727269999999995</v>
      </c>
      <c r="S289" s="20">
        <f t="shared" ref="S289" si="917">R289-R288</f>
        <v>-0.37454550000000009</v>
      </c>
      <c r="T289" s="23">
        <v>86.485454500000003</v>
      </c>
      <c r="U289" s="24">
        <v>85.0063636</v>
      </c>
    </row>
    <row r="290" spans="2:21" x14ac:dyDescent="0.2">
      <c r="B290" s="65">
        <v>1</v>
      </c>
      <c r="C290" s="68" t="s">
        <v>1</v>
      </c>
      <c r="D290" s="17">
        <v>4</v>
      </c>
      <c r="E290" s="18">
        <v>11</v>
      </c>
      <c r="F290" s="19">
        <v>0.57413639999999999</v>
      </c>
      <c r="G290" s="20">
        <f t="shared" si="718"/>
        <v>-1.1987399999999981E-2</v>
      </c>
      <c r="H290" s="21">
        <v>53.346953300000003</v>
      </c>
      <c r="I290" s="22">
        <f t="shared" si="718"/>
        <v>-1.610423499999996</v>
      </c>
      <c r="J290" s="21">
        <v>17.614903699999999</v>
      </c>
      <c r="K290" s="22">
        <f t="shared" ref="K290" si="918">J290-J289</f>
        <v>-9.5966999999994584E-3</v>
      </c>
      <c r="L290" s="21">
        <v>23.791033599999999</v>
      </c>
      <c r="M290" s="22">
        <f t="shared" ref="M290" si="919">L290-L289</f>
        <v>4.6241591</v>
      </c>
      <c r="N290" s="21">
        <v>16.454545499999998</v>
      </c>
      <c r="O290" s="22">
        <f t="shared" ref="O290" si="920">N290-N289</f>
        <v>6.9999999999999982</v>
      </c>
      <c r="P290" s="19">
        <v>0.79400000000000004</v>
      </c>
      <c r="Q290" s="20">
        <f t="shared" ref="Q290" si="921">P290-P289</f>
        <v>0.26100000000000001</v>
      </c>
      <c r="R290" s="19">
        <v>0.79909090000000005</v>
      </c>
      <c r="S290" s="20">
        <f t="shared" ref="S290" si="922">R290-R289</f>
        <v>0.24181820000000009</v>
      </c>
      <c r="T290" s="23">
        <v>226.17</v>
      </c>
      <c r="U290" s="24">
        <v>240.18</v>
      </c>
    </row>
    <row r="291" spans="2:21" x14ac:dyDescent="0.2">
      <c r="B291" s="65">
        <v>1</v>
      </c>
      <c r="C291" s="68" t="s">
        <v>1</v>
      </c>
      <c r="D291" s="25">
        <v>5</v>
      </c>
      <c r="E291" s="26">
        <v>11</v>
      </c>
      <c r="F291" s="27">
        <v>0.58624430000000005</v>
      </c>
      <c r="G291" s="28">
        <f t="shared" si="718"/>
        <v>1.210790000000006E-2</v>
      </c>
      <c r="H291" s="29">
        <v>54.994145000000003</v>
      </c>
      <c r="I291" s="30">
        <f t="shared" si="718"/>
        <v>1.6471917000000005</v>
      </c>
      <c r="J291" s="29">
        <v>17.629292899999999</v>
      </c>
      <c r="K291" s="30">
        <f t="shared" ref="K291" si="923">J291-J290</f>
        <v>1.4389200000000102E-2</v>
      </c>
      <c r="L291" s="29">
        <v>23.496138200000001</v>
      </c>
      <c r="M291" s="30">
        <f t="shared" ref="M291" si="924">L291-L290</f>
        <v>-0.29489539999999792</v>
      </c>
      <c r="N291" s="29">
        <v>68.636363599999996</v>
      </c>
      <c r="O291" s="30">
        <f t="shared" ref="O291" si="925">N291-N290</f>
        <v>52.181818100000001</v>
      </c>
      <c r="P291" s="27">
        <v>0.57499999999999996</v>
      </c>
      <c r="Q291" s="28">
        <f t="shared" ref="Q291" si="926">P291-P290</f>
        <v>-0.21900000000000008</v>
      </c>
      <c r="R291" s="27">
        <v>0.57363640000000005</v>
      </c>
      <c r="S291" s="28">
        <f t="shared" ref="S291" si="927">R291-R290</f>
        <v>-0.2254545</v>
      </c>
      <c r="T291" s="31">
        <v>968.97181799999998</v>
      </c>
      <c r="U291" s="32">
        <v>958.32090900000003</v>
      </c>
    </row>
    <row r="292" spans="2:21" x14ac:dyDescent="0.2">
      <c r="B292" s="66">
        <v>1</v>
      </c>
      <c r="C292" s="69" t="s">
        <v>1</v>
      </c>
      <c r="D292" s="33" t="s">
        <v>18</v>
      </c>
      <c r="E292" s="34">
        <v>54</v>
      </c>
      <c r="F292" s="35">
        <v>0.57747360000000003</v>
      </c>
      <c r="G292" s="36">
        <f t="shared" ref="G292:I292" si="928">F291-F287</f>
        <v>1.0434700000000019E-2</v>
      </c>
      <c r="H292" s="37">
        <v>53.770085199999997</v>
      </c>
      <c r="I292" s="38">
        <f t="shared" si="928"/>
        <v>1.4808499000000026</v>
      </c>
      <c r="J292" s="37">
        <v>17.605263399999998</v>
      </c>
      <c r="K292" s="38">
        <f t="shared" ref="K292" si="929">J291-J287</f>
        <v>4.5536099999999635E-2</v>
      </c>
      <c r="L292" s="37">
        <v>21.296803499999999</v>
      </c>
      <c r="M292" s="38">
        <f t="shared" ref="M292" si="930">L291-L287</f>
        <v>6.6333991999999995</v>
      </c>
      <c r="N292" s="37">
        <v>21.0925926</v>
      </c>
      <c r="O292" s="38">
        <f t="shared" ref="O292" si="931">N291-N287</f>
        <v>67.23636359999999</v>
      </c>
      <c r="P292" s="35">
        <v>0.7091944</v>
      </c>
      <c r="Q292" s="36">
        <f t="shared" ref="Q292" si="932">P291-P287</f>
        <v>-0.14330000000000009</v>
      </c>
      <c r="R292" s="35">
        <v>0.71759260000000002</v>
      </c>
      <c r="S292" s="36">
        <f t="shared" ref="S292" si="933">R291-R287</f>
        <v>-0.15336359999999993</v>
      </c>
      <c r="T292" s="39">
        <v>268.56925899999999</v>
      </c>
      <c r="U292" s="40">
        <v>270.413704</v>
      </c>
    </row>
    <row r="293" spans="2:21" x14ac:dyDescent="0.2">
      <c r="G293" s="4"/>
      <c r="Q293" s="4"/>
      <c r="S293" s="4"/>
    </row>
    <row r="294" spans="2:21" x14ac:dyDescent="0.2">
      <c r="B294" s="61" t="s">
        <v>39</v>
      </c>
      <c r="G294" s="4"/>
      <c r="Q294" s="4"/>
      <c r="S294" s="4"/>
    </row>
    <row r="295" spans="2:21" ht="5" customHeight="1" x14ac:dyDescent="0.2">
      <c r="G295" s="4"/>
      <c r="Q295" s="4"/>
      <c r="S295" s="4"/>
    </row>
    <row r="296" spans="2:21" ht="13.25" customHeight="1" x14ac:dyDescent="0.2">
      <c r="B296" s="70" t="s">
        <v>9</v>
      </c>
      <c r="C296" s="73" t="s">
        <v>5</v>
      </c>
      <c r="D296" s="70" t="s">
        <v>7</v>
      </c>
      <c r="E296" s="70" t="s">
        <v>8</v>
      </c>
      <c r="F296" s="94" t="s">
        <v>6</v>
      </c>
      <c r="G296" s="89"/>
      <c r="H296" s="97" t="s">
        <v>10</v>
      </c>
      <c r="I296" s="97"/>
      <c r="J296" s="87" t="s">
        <v>11</v>
      </c>
      <c r="K296" s="87"/>
      <c r="L296" s="87" t="s">
        <v>12</v>
      </c>
      <c r="M296" s="87"/>
      <c r="N296" s="87" t="s">
        <v>13</v>
      </c>
      <c r="O296" s="87"/>
      <c r="P296" s="88" t="s">
        <v>14</v>
      </c>
      <c r="Q296" s="89"/>
      <c r="R296" s="88" t="s">
        <v>15</v>
      </c>
      <c r="S296" s="89"/>
      <c r="T296" s="80" t="s">
        <v>16</v>
      </c>
      <c r="U296" s="80"/>
    </row>
    <row r="297" spans="2:21" ht="13.25" customHeight="1" x14ac:dyDescent="0.2">
      <c r="B297" s="71"/>
      <c r="C297" s="74"/>
      <c r="D297" s="71"/>
      <c r="E297" s="71"/>
      <c r="F297" s="95" t="s">
        <v>20</v>
      </c>
      <c r="G297" s="85" t="s">
        <v>19</v>
      </c>
      <c r="H297" s="90" t="s">
        <v>20</v>
      </c>
      <c r="I297" s="92" t="s">
        <v>19</v>
      </c>
      <c r="J297" s="90" t="s">
        <v>20</v>
      </c>
      <c r="K297" s="92" t="s">
        <v>19</v>
      </c>
      <c r="L297" s="90" t="s">
        <v>20</v>
      </c>
      <c r="M297" s="92" t="s">
        <v>19</v>
      </c>
      <c r="N297" s="90" t="s">
        <v>20</v>
      </c>
      <c r="O297" s="92" t="s">
        <v>19</v>
      </c>
      <c r="P297" s="95" t="s">
        <v>20</v>
      </c>
      <c r="Q297" s="85" t="s">
        <v>19</v>
      </c>
      <c r="R297" s="95" t="s">
        <v>20</v>
      </c>
      <c r="S297" s="85" t="s">
        <v>19</v>
      </c>
      <c r="T297" s="81" t="s">
        <v>21</v>
      </c>
      <c r="U297" s="83" t="s">
        <v>17</v>
      </c>
    </row>
    <row r="298" spans="2:21" x14ac:dyDescent="0.2">
      <c r="B298" s="72"/>
      <c r="C298" s="75"/>
      <c r="D298" s="72"/>
      <c r="E298" s="72"/>
      <c r="F298" s="96"/>
      <c r="G298" s="86"/>
      <c r="H298" s="91"/>
      <c r="I298" s="93"/>
      <c r="J298" s="91"/>
      <c r="K298" s="93"/>
      <c r="L298" s="91"/>
      <c r="M298" s="93"/>
      <c r="N298" s="91"/>
      <c r="O298" s="93"/>
      <c r="P298" s="96"/>
      <c r="Q298" s="86"/>
      <c r="R298" s="96"/>
      <c r="S298" s="86"/>
      <c r="T298" s="82"/>
      <c r="U298" s="84"/>
    </row>
    <row r="299" spans="2:21" x14ac:dyDescent="0.2">
      <c r="B299" s="76">
        <v>1</v>
      </c>
      <c r="C299" s="77" t="s">
        <v>23</v>
      </c>
      <c r="D299" s="9">
        <v>1</v>
      </c>
      <c r="E299" s="10">
        <v>12</v>
      </c>
      <c r="F299" s="11">
        <v>0.38190380000000002</v>
      </c>
      <c r="G299" s="12"/>
      <c r="H299" s="13">
        <v>27.520772300000001</v>
      </c>
      <c r="I299" s="14"/>
      <c r="J299" s="13">
        <v>16.187341</v>
      </c>
      <c r="K299" s="14"/>
      <c r="L299" s="13">
        <v>16.228310799999999</v>
      </c>
      <c r="M299" s="14"/>
      <c r="N299" s="13">
        <v>3.3333333000000001</v>
      </c>
      <c r="O299" s="14"/>
      <c r="P299" s="11">
        <v>0.48326669999999999</v>
      </c>
      <c r="Q299" s="12"/>
      <c r="R299" s="11">
        <v>0.49833329999999998</v>
      </c>
      <c r="S299" s="12"/>
      <c r="T299" s="15">
        <v>10.9541667</v>
      </c>
      <c r="U299" s="16">
        <v>13.0183333</v>
      </c>
    </row>
    <row r="300" spans="2:21" x14ac:dyDescent="0.2">
      <c r="B300" s="65">
        <v>1</v>
      </c>
      <c r="C300" s="68" t="s">
        <v>1</v>
      </c>
      <c r="D300" s="17">
        <v>2</v>
      </c>
      <c r="E300" s="18">
        <v>12</v>
      </c>
      <c r="F300" s="19">
        <v>0.38310040000000001</v>
      </c>
      <c r="G300" s="20">
        <f t="shared" ref="G300:I300" si="934">F300-F299</f>
        <v>1.1965999999999921E-3</v>
      </c>
      <c r="H300" s="21">
        <v>27.6667083</v>
      </c>
      <c r="I300" s="22">
        <f t="shared" si="934"/>
        <v>0.14593599999999896</v>
      </c>
      <c r="J300" s="21">
        <v>16.2031432</v>
      </c>
      <c r="K300" s="22">
        <f t="shared" ref="K300" si="935">J300-J299</f>
        <v>1.5802199999999544E-2</v>
      </c>
      <c r="L300" s="21">
        <v>16.2767117</v>
      </c>
      <c r="M300" s="22">
        <f t="shared" ref="M300" si="936">L300-L299</f>
        <v>4.8400900000000746E-2</v>
      </c>
      <c r="N300" s="21">
        <v>13.5833333</v>
      </c>
      <c r="O300" s="22">
        <f t="shared" ref="O300" si="937">N300-N299</f>
        <v>10.25</v>
      </c>
      <c r="P300" s="19">
        <v>0.48995830000000001</v>
      </c>
      <c r="Q300" s="20">
        <f t="shared" ref="Q300" si="938">P300-P299</f>
        <v>6.6916000000000198E-3</v>
      </c>
      <c r="R300" s="19">
        <v>0.49833329999999998</v>
      </c>
      <c r="S300" s="20">
        <f t="shared" ref="S300" si="939">R300-R299</f>
        <v>0</v>
      </c>
      <c r="T300" s="23">
        <v>36.875</v>
      </c>
      <c r="U300" s="24">
        <v>42.6533333</v>
      </c>
    </row>
    <row r="301" spans="2:21" x14ac:dyDescent="0.2">
      <c r="B301" s="65">
        <v>1</v>
      </c>
      <c r="C301" s="68" t="s">
        <v>1</v>
      </c>
      <c r="D301" s="17">
        <v>3</v>
      </c>
      <c r="E301" s="18">
        <v>12</v>
      </c>
      <c r="F301" s="19">
        <v>0.37291180000000002</v>
      </c>
      <c r="G301" s="20">
        <f t="shared" si="718"/>
        <v>-1.0188599999999992E-2</v>
      </c>
      <c r="H301" s="21">
        <v>26.624195700000001</v>
      </c>
      <c r="I301" s="22">
        <f t="shared" si="718"/>
        <v>-1.0425125999999985</v>
      </c>
      <c r="J301" s="21">
        <v>16.194304599999999</v>
      </c>
      <c r="K301" s="22">
        <f t="shared" ref="K301" si="940">J301-J300</f>
        <v>-8.8386000000006959E-3</v>
      </c>
      <c r="L301" s="21">
        <v>20.730594199999999</v>
      </c>
      <c r="M301" s="22">
        <f t="shared" ref="M301" si="941">L301-L300</f>
        <v>4.4538824999999989</v>
      </c>
      <c r="N301" s="21">
        <v>8.75</v>
      </c>
      <c r="O301" s="22">
        <f t="shared" ref="O301" si="942">N301-N300</f>
        <v>-4.8333332999999996</v>
      </c>
      <c r="P301" s="19">
        <v>0.66091670000000002</v>
      </c>
      <c r="Q301" s="20">
        <f t="shared" ref="Q301" si="943">P301-P300</f>
        <v>0.17095840000000001</v>
      </c>
      <c r="R301" s="19">
        <v>0.65833330000000001</v>
      </c>
      <c r="S301" s="20">
        <f t="shared" ref="S301" si="944">R301-R300</f>
        <v>0.16000000000000003</v>
      </c>
      <c r="T301" s="23">
        <v>103.47</v>
      </c>
      <c r="U301" s="24">
        <v>121.02</v>
      </c>
    </row>
    <row r="302" spans="2:21" x14ac:dyDescent="0.2">
      <c r="B302" s="65">
        <v>1</v>
      </c>
      <c r="C302" s="68" t="s">
        <v>1</v>
      </c>
      <c r="D302" s="17">
        <v>4</v>
      </c>
      <c r="E302" s="18">
        <v>12</v>
      </c>
      <c r="F302" s="19">
        <v>0.38333780000000001</v>
      </c>
      <c r="G302" s="20">
        <f t="shared" si="718"/>
        <v>1.0425999999999991E-2</v>
      </c>
      <c r="H302" s="21">
        <v>27.687901100000001</v>
      </c>
      <c r="I302" s="22">
        <f t="shared" si="718"/>
        <v>1.0637053999999999</v>
      </c>
      <c r="J302" s="21">
        <v>16.200814699999999</v>
      </c>
      <c r="K302" s="22">
        <f t="shared" ref="K302" si="945">J302-J301</f>
        <v>6.5100999999998521E-3</v>
      </c>
      <c r="L302" s="21">
        <v>19.270775</v>
      </c>
      <c r="M302" s="22">
        <f t="shared" ref="M302" si="946">L302-L301</f>
        <v>-1.4598191999999983</v>
      </c>
      <c r="N302" s="21">
        <v>17.3333333</v>
      </c>
      <c r="O302" s="22">
        <f t="shared" ref="O302" si="947">N302-N301</f>
        <v>8.5833332999999996</v>
      </c>
      <c r="P302" s="19">
        <v>0.41479169999999999</v>
      </c>
      <c r="Q302" s="20">
        <f t="shared" ref="Q302" si="948">P302-P301</f>
        <v>-0.24612500000000004</v>
      </c>
      <c r="R302" s="19">
        <v>0.47</v>
      </c>
      <c r="S302" s="20">
        <f t="shared" ref="S302" si="949">R302-R301</f>
        <v>-0.18833330000000004</v>
      </c>
      <c r="T302" s="23">
        <v>199.29333299999999</v>
      </c>
      <c r="U302" s="24">
        <v>204.5325</v>
      </c>
    </row>
    <row r="303" spans="2:21" x14ac:dyDescent="0.2">
      <c r="B303" s="65">
        <v>1</v>
      </c>
      <c r="C303" s="68" t="s">
        <v>1</v>
      </c>
      <c r="D303" s="25">
        <v>5</v>
      </c>
      <c r="E303" s="26">
        <v>12</v>
      </c>
      <c r="F303" s="27">
        <v>0.39935900000000002</v>
      </c>
      <c r="G303" s="28">
        <f t="shared" si="718"/>
        <v>1.6021200000000013E-2</v>
      </c>
      <c r="H303" s="29">
        <v>29.3602344</v>
      </c>
      <c r="I303" s="30">
        <f t="shared" si="718"/>
        <v>1.6723332999999982</v>
      </c>
      <c r="J303" s="29">
        <v>16.2108743</v>
      </c>
      <c r="K303" s="30">
        <f t="shared" ref="K303" si="950">J303-J302</f>
        <v>1.0059600000001723E-2</v>
      </c>
      <c r="L303" s="29">
        <v>14.61347</v>
      </c>
      <c r="M303" s="30">
        <f t="shared" ref="M303" si="951">L303-L302</f>
        <v>-4.6573050000000009</v>
      </c>
      <c r="N303" s="29">
        <v>8.5</v>
      </c>
      <c r="O303" s="30">
        <f t="shared" ref="O303" si="952">N303-N302</f>
        <v>-8.8333332999999996</v>
      </c>
      <c r="P303" s="27">
        <v>0.24475</v>
      </c>
      <c r="Q303" s="28">
        <f t="shared" ref="Q303" si="953">P303-P302</f>
        <v>-0.17004169999999999</v>
      </c>
      <c r="R303" s="27">
        <v>0.21545449999999999</v>
      </c>
      <c r="S303" s="28">
        <f t="shared" ref="S303" si="954">R303-R302</f>
        <v>-0.25454549999999998</v>
      </c>
      <c r="T303" s="31">
        <v>681.49749999999995</v>
      </c>
      <c r="U303" s="32">
        <v>423.22833300000002</v>
      </c>
    </row>
    <row r="304" spans="2:21" x14ac:dyDescent="0.2">
      <c r="B304" s="66">
        <v>1</v>
      </c>
      <c r="C304" s="69" t="s">
        <v>1</v>
      </c>
      <c r="D304" s="33" t="s">
        <v>18</v>
      </c>
      <c r="E304" s="34">
        <v>60</v>
      </c>
      <c r="F304" s="35">
        <v>0.38412259999999998</v>
      </c>
      <c r="G304" s="36">
        <f t="shared" ref="G304:I304" si="955">F303-F299</f>
        <v>1.7455200000000004E-2</v>
      </c>
      <c r="H304" s="37">
        <v>27.7719624</v>
      </c>
      <c r="I304" s="38">
        <f t="shared" si="955"/>
        <v>1.8394620999999987</v>
      </c>
      <c r="J304" s="37">
        <v>16.199295599999999</v>
      </c>
      <c r="K304" s="38">
        <f t="shared" ref="K304" si="956">J303-J299</f>
        <v>2.3533300000000423E-2</v>
      </c>
      <c r="L304" s="37">
        <v>17.423972299999999</v>
      </c>
      <c r="M304" s="38">
        <f t="shared" ref="M304" si="957">L303-L299</f>
        <v>-1.6148407999999996</v>
      </c>
      <c r="N304" s="37">
        <v>10.3</v>
      </c>
      <c r="O304" s="38">
        <f t="shared" ref="O304" si="958">N303-N299</f>
        <v>5.1666667000000004</v>
      </c>
      <c r="P304" s="35">
        <v>0.4587367</v>
      </c>
      <c r="Q304" s="36">
        <f t="shared" ref="Q304" si="959">P303-P299</f>
        <v>-0.2385167</v>
      </c>
      <c r="R304" s="35">
        <v>0.47237289999999998</v>
      </c>
      <c r="S304" s="36">
        <f t="shared" ref="S304" si="960">R303-R299</f>
        <v>-0.28287879999999999</v>
      </c>
      <c r="T304" s="39">
        <v>206.41800000000001</v>
      </c>
      <c r="U304" s="40">
        <v>160.8905</v>
      </c>
    </row>
  </sheetData>
  <sortState ref="A2:T274">
    <sortCondition ref="B2:B274"/>
    <sortCondition ref="D2:D274"/>
  </sortState>
  <mergeCells count="408">
    <mergeCell ref="B71:B76"/>
    <mergeCell ref="C71:C76"/>
    <mergeCell ref="B77:B82"/>
    <mergeCell ref="C77:C82"/>
    <mergeCell ref="M297:M298"/>
    <mergeCell ref="N297:N298"/>
    <mergeCell ref="O297:O298"/>
    <mergeCell ref="P297:P298"/>
    <mergeCell ref="Q297:Q298"/>
    <mergeCell ref="H297:H298"/>
    <mergeCell ref="I297:I298"/>
    <mergeCell ref="J297:J298"/>
    <mergeCell ref="K297:K298"/>
    <mergeCell ref="L297:L298"/>
    <mergeCell ref="B296:B298"/>
    <mergeCell ref="C296:C298"/>
    <mergeCell ref="D296:D298"/>
    <mergeCell ref="E296:E298"/>
    <mergeCell ref="F296:G296"/>
    <mergeCell ref="H296:I296"/>
    <mergeCell ref="J296:K296"/>
    <mergeCell ref="L296:M296"/>
    <mergeCell ref="N296:O296"/>
    <mergeCell ref="P296:Q296"/>
    <mergeCell ref="R296:S296"/>
    <mergeCell ref="R297:R298"/>
    <mergeCell ref="S297:S298"/>
    <mergeCell ref="T296:U296"/>
    <mergeCell ref="F297:F298"/>
    <mergeCell ref="G297:G298"/>
    <mergeCell ref="P285:P286"/>
    <mergeCell ref="Q285:Q286"/>
    <mergeCell ref="R285:R286"/>
    <mergeCell ref="S285:S286"/>
    <mergeCell ref="T285:T286"/>
    <mergeCell ref="K285:K286"/>
    <mergeCell ref="L285:L286"/>
    <mergeCell ref="M285:M286"/>
    <mergeCell ref="N285:N286"/>
    <mergeCell ref="O285:O286"/>
    <mergeCell ref="F285:F286"/>
    <mergeCell ref="G285:G286"/>
    <mergeCell ref="H285:H286"/>
    <mergeCell ref="I285:I286"/>
    <mergeCell ref="J285:J286"/>
    <mergeCell ref="T297:T298"/>
    <mergeCell ref="U297:U298"/>
    <mergeCell ref="U285:U286"/>
    <mergeCell ref="S255:S256"/>
    <mergeCell ref="T255:T256"/>
    <mergeCell ref="U255:U256"/>
    <mergeCell ref="B284:B286"/>
    <mergeCell ref="C284:C286"/>
    <mergeCell ref="D284:D286"/>
    <mergeCell ref="E284:E286"/>
    <mergeCell ref="F284:G284"/>
    <mergeCell ref="H284:I284"/>
    <mergeCell ref="J284:K284"/>
    <mergeCell ref="L284:M284"/>
    <mergeCell ref="N284:O284"/>
    <mergeCell ref="P284:Q284"/>
    <mergeCell ref="R284:S284"/>
    <mergeCell ref="T284:U284"/>
    <mergeCell ref="B254:B256"/>
    <mergeCell ref="C254:C256"/>
    <mergeCell ref="D254:D256"/>
    <mergeCell ref="E254:E256"/>
    <mergeCell ref="B269:B274"/>
    <mergeCell ref="C269:C274"/>
    <mergeCell ref="B275:B280"/>
    <mergeCell ref="O255:O256"/>
    <mergeCell ref="P255:P256"/>
    <mergeCell ref="Q255:Q256"/>
    <mergeCell ref="R255:R256"/>
    <mergeCell ref="F254:G254"/>
    <mergeCell ref="H254:I254"/>
    <mergeCell ref="J254:K254"/>
    <mergeCell ref="L254:M254"/>
    <mergeCell ref="N254:O254"/>
    <mergeCell ref="F255:F256"/>
    <mergeCell ref="G255:G256"/>
    <mergeCell ref="H255:H256"/>
    <mergeCell ref="I255:I256"/>
    <mergeCell ref="J255:J256"/>
    <mergeCell ref="K255:K256"/>
    <mergeCell ref="L255:L256"/>
    <mergeCell ref="M255:M256"/>
    <mergeCell ref="N255:N256"/>
    <mergeCell ref="S229:S230"/>
    <mergeCell ref="T229:T230"/>
    <mergeCell ref="U229:U230"/>
    <mergeCell ref="M229:M230"/>
    <mergeCell ref="N229:N230"/>
    <mergeCell ref="O229:O230"/>
    <mergeCell ref="P229:P230"/>
    <mergeCell ref="Q229:Q230"/>
    <mergeCell ref="P254:Q254"/>
    <mergeCell ref="R254:S254"/>
    <mergeCell ref="T254:U254"/>
    <mergeCell ref="H229:H230"/>
    <mergeCell ref="I229:I230"/>
    <mergeCell ref="J229:J230"/>
    <mergeCell ref="K229:K230"/>
    <mergeCell ref="L229:L230"/>
    <mergeCell ref="U198:U199"/>
    <mergeCell ref="B228:B230"/>
    <mergeCell ref="C228:C230"/>
    <mergeCell ref="D228:D230"/>
    <mergeCell ref="E228:E230"/>
    <mergeCell ref="F228:G228"/>
    <mergeCell ref="H228:I228"/>
    <mergeCell ref="J228:K228"/>
    <mergeCell ref="L228:M228"/>
    <mergeCell ref="N228:O228"/>
    <mergeCell ref="P228:Q228"/>
    <mergeCell ref="R228:S228"/>
    <mergeCell ref="T228:U228"/>
    <mergeCell ref="F229:F230"/>
    <mergeCell ref="G229:G230"/>
    <mergeCell ref="P198:P199"/>
    <mergeCell ref="Q198:Q199"/>
    <mergeCell ref="R198:R199"/>
    <mergeCell ref="R229:R230"/>
    <mergeCell ref="T197:U197"/>
    <mergeCell ref="B173:B175"/>
    <mergeCell ref="C173:C175"/>
    <mergeCell ref="D173:D175"/>
    <mergeCell ref="E173:E175"/>
    <mergeCell ref="B182:B187"/>
    <mergeCell ref="C182:C187"/>
    <mergeCell ref="B188:B193"/>
    <mergeCell ref="S198:S199"/>
    <mergeCell ref="T198:T199"/>
    <mergeCell ref="K198:K199"/>
    <mergeCell ref="L198:L199"/>
    <mergeCell ref="M198:M199"/>
    <mergeCell ref="N198:N199"/>
    <mergeCell ref="O198:O199"/>
    <mergeCell ref="F198:F199"/>
    <mergeCell ref="G198:G199"/>
    <mergeCell ref="H198:H199"/>
    <mergeCell ref="I198:I199"/>
    <mergeCell ref="J198:J199"/>
    <mergeCell ref="D197:D199"/>
    <mergeCell ref="E197:E199"/>
    <mergeCell ref="F197:G197"/>
    <mergeCell ref="H197:I197"/>
    <mergeCell ref="J197:K197"/>
    <mergeCell ref="L197:M197"/>
    <mergeCell ref="N197:O197"/>
    <mergeCell ref="P197:Q197"/>
    <mergeCell ref="R197:S197"/>
    <mergeCell ref="P173:Q173"/>
    <mergeCell ref="R173:S173"/>
    <mergeCell ref="T173:U173"/>
    <mergeCell ref="F174:F175"/>
    <mergeCell ref="G174:G175"/>
    <mergeCell ref="H174:H175"/>
    <mergeCell ref="I174:I175"/>
    <mergeCell ref="J174:J175"/>
    <mergeCell ref="K174:K175"/>
    <mergeCell ref="L174:L175"/>
    <mergeCell ref="M174:M175"/>
    <mergeCell ref="N174:N175"/>
    <mergeCell ref="O174:O175"/>
    <mergeCell ref="P174:P175"/>
    <mergeCell ref="Q174:Q175"/>
    <mergeCell ref="R174:R175"/>
    <mergeCell ref="F173:G173"/>
    <mergeCell ref="H173:I173"/>
    <mergeCell ref="J173:K173"/>
    <mergeCell ref="L173:M173"/>
    <mergeCell ref="N173:O173"/>
    <mergeCell ref="S174:S175"/>
    <mergeCell ref="T174:T175"/>
    <mergeCell ref="U174:U175"/>
    <mergeCell ref="T136:T137"/>
    <mergeCell ref="U136:U137"/>
    <mergeCell ref="B16:B21"/>
    <mergeCell ref="C16:C21"/>
    <mergeCell ref="B28:B33"/>
    <mergeCell ref="C28:C33"/>
    <mergeCell ref="B34:B39"/>
    <mergeCell ref="C34:C39"/>
    <mergeCell ref="B40:B45"/>
    <mergeCell ref="C40:C45"/>
    <mergeCell ref="B46:B51"/>
    <mergeCell ref="C46:C51"/>
    <mergeCell ref="B52:B57"/>
    <mergeCell ref="C52:C57"/>
    <mergeCell ref="M136:M137"/>
    <mergeCell ref="N136:N137"/>
    <mergeCell ref="O136:O137"/>
    <mergeCell ref="P136:P137"/>
    <mergeCell ref="Q136:Q137"/>
    <mergeCell ref="H136:H137"/>
    <mergeCell ref="I136:I137"/>
    <mergeCell ref="J136:J137"/>
    <mergeCell ref="B65:B70"/>
    <mergeCell ref="C65:C70"/>
    <mergeCell ref="P111:P112"/>
    <mergeCell ref="Q111:Q112"/>
    <mergeCell ref="R111:R112"/>
    <mergeCell ref="S111:S112"/>
    <mergeCell ref="K111:K112"/>
    <mergeCell ref="L111:L112"/>
    <mergeCell ref="M111:M112"/>
    <mergeCell ref="N111:N112"/>
    <mergeCell ref="O111:O112"/>
    <mergeCell ref="S87:S88"/>
    <mergeCell ref="L87:L88"/>
    <mergeCell ref="B101:B106"/>
    <mergeCell ref="C101:C106"/>
    <mergeCell ref="B113:B118"/>
    <mergeCell ref="C113:C118"/>
    <mergeCell ref="B119:B124"/>
    <mergeCell ref="C119:C124"/>
    <mergeCell ref="B125:B130"/>
    <mergeCell ref="C125:C130"/>
    <mergeCell ref="T110:U110"/>
    <mergeCell ref="F111:F112"/>
    <mergeCell ref="K87:K88"/>
    <mergeCell ref="T111:T112"/>
    <mergeCell ref="K136:K137"/>
    <mergeCell ref="L136:L137"/>
    <mergeCell ref="U111:U112"/>
    <mergeCell ref="B135:B137"/>
    <mergeCell ref="C135:C137"/>
    <mergeCell ref="D135:D137"/>
    <mergeCell ref="E135:E137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F136:F137"/>
    <mergeCell ref="G136:G137"/>
    <mergeCell ref="R136:R137"/>
    <mergeCell ref="S136:S137"/>
    <mergeCell ref="G111:G112"/>
    <mergeCell ref="P110:Q110"/>
    <mergeCell ref="R110:S110"/>
    <mergeCell ref="M87:M88"/>
    <mergeCell ref="N87:N88"/>
    <mergeCell ref="O87:O88"/>
    <mergeCell ref="P87:P88"/>
    <mergeCell ref="Q87:Q88"/>
    <mergeCell ref="H87:H88"/>
    <mergeCell ref="I87:I88"/>
    <mergeCell ref="J87:J88"/>
    <mergeCell ref="B110:B112"/>
    <mergeCell ref="C110:C112"/>
    <mergeCell ref="D110:D112"/>
    <mergeCell ref="E110:E112"/>
    <mergeCell ref="F110:G110"/>
    <mergeCell ref="H110:I110"/>
    <mergeCell ref="J110:K110"/>
    <mergeCell ref="L110:M110"/>
    <mergeCell ref="N110:O110"/>
    <mergeCell ref="H111:H112"/>
    <mergeCell ref="I111:I112"/>
    <mergeCell ref="J111:J112"/>
    <mergeCell ref="P86:Q86"/>
    <mergeCell ref="R86:S86"/>
    <mergeCell ref="T86:U86"/>
    <mergeCell ref="F87:F88"/>
    <mergeCell ref="G87:G88"/>
    <mergeCell ref="P63:P64"/>
    <mergeCell ref="Q63:Q64"/>
    <mergeCell ref="R63:R64"/>
    <mergeCell ref="S63:S64"/>
    <mergeCell ref="T63:T64"/>
    <mergeCell ref="K63:K64"/>
    <mergeCell ref="R87:R88"/>
    <mergeCell ref="T87:T88"/>
    <mergeCell ref="U87:U88"/>
    <mergeCell ref="B86:B88"/>
    <mergeCell ref="C86:C88"/>
    <mergeCell ref="D86:D88"/>
    <mergeCell ref="E86:E88"/>
    <mergeCell ref="F86:G86"/>
    <mergeCell ref="H86:I86"/>
    <mergeCell ref="J86:K86"/>
    <mergeCell ref="L86:M86"/>
    <mergeCell ref="N86:O86"/>
    <mergeCell ref="R62:S62"/>
    <mergeCell ref="T62:U62"/>
    <mergeCell ref="B25:B27"/>
    <mergeCell ref="C25:C27"/>
    <mergeCell ref="D25:D27"/>
    <mergeCell ref="E25:E27"/>
    <mergeCell ref="L63:L64"/>
    <mergeCell ref="M63:M64"/>
    <mergeCell ref="N63:N64"/>
    <mergeCell ref="O63:O64"/>
    <mergeCell ref="F63:F64"/>
    <mergeCell ref="G63:G64"/>
    <mergeCell ref="H63:H64"/>
    <mergeCell ref="I63:I64"/>
    <mergeCell ref="J63:J64"/>
    <mergeCell ref="B62:B64"/>
    <mergeCell ref="C62:C64"/>
    <mergeCell ref="D62:D64"/>
    <mergeCell ref="E62:E64"/>
    <mergeCell ref="F62:G62"/>
    <mergeCell ref="H62:I62"/>
    <mergeCell ref="J62:K62"/>
    <mergeCell ref="L62:M62"/>
    <mergeCell ref="U63:U64"/>
    <mergeCell ref="N62:O62"/>
    <mergeCell ref="T25:U25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F25:G25"/>
    <mergeCell ref="H25:I25"/>
    <mergeCell ref="J25:K25"/>
    <mergeCell ref="L25:M25"/>
    <mergeCell ref="N25:O25"/>
    <mergeCell ref="S26:S27"/>
    <mergeCell ref="T26:T27"/>
    <mergeCell ref="U26:U27"/>
    <mergeCell ref="P62:Q62"/>
    <mergeCell ref="F13:G13"/>
    <mergeCell ref="F14:F15"/>
    <mergeCell ref="H13:I13"/>
    <mergeCell ref="J13:K13"/>
    <mergeCell ref="L13:M13"/>
    <mergeCell ref="G14:G15"/>
    <mergeCell ref="P14:P15"/>
    <mergeCell ref="R14:R15"/>
    <mergeCell ref="P25:Q25"/>
    <mergeCell ref="R25:S25"/>
    <mergeCell ref="T13:U13"/>
    <mergeCell ref="T14:T15"/>
    <mergeCell ref="U14:U15"/>
    <mergeCell ref="Q14:Q15"/>
    <mergeCell ref="S14:S15"/>
    <mergeCell ref="B89:B94"/>
    <mergeCell ref="C89:C94"/>
    <mergeCell ref="B95:B100"/>
    <mergeCell ref="C95:C100"/>
    <mergeCell ref="B13:B15"/>
    <mergeCell ref="C13:C15"/>
    <mergeCell ref="D13:D15"/>
    <mergeCell ref="E13:E15"/>
    <mergeCell ref="N13:O13"/>
    <mergeCell ref="P13:Q13"/>
    <mergeCell ref="R13:S13"/>
    <mergeCell ref="H14:H15"/>
    <mergeCell ref="J14:J15"/>
    <mergeCell ref="I14:I15"/>
    <mergeCell ref="K14:K15"/>
    <mergeCell ref="M14:M15"/>
    <mergeCell ref="O14:O15"/>
    <mergeCell ref="L14:L15"/>
    <mergeCell ref="N14:N15"/>
    <mergeCell ref="B138:B143"/>
    <mergeCell ref="C138:C143"/>
    <mergeCell ref="B144:B149"/>
    <mergeCell ref="C144:C149"/>
    <mergeCell ref="B150:B155"/>
    <mergeCell ref="C150:C155"/>
    <mergeCell ref="B156:B161"/>
    <mergeCell ref="C156:C161"/>
    <mergeCell ref="B162:B167"/>
    <mergeCell ref="C162:C167"/>
    <mergeCell ref="B176:B181"/>
    <mergeCell ref="C176:C181"/>
    <mergeCell ref="C188:C193"/>
    <mergeCell ref="B200:B205"/>
    <mergeCell ref="C200:C205"/>
    <mergeCell ref="B206:B211"/>
    <mergeCell ref="C206:C211"/>
    <mergeCell ref="B212:B217"/>
    <mergeCell ref="C212:C217"/>
    <mergeCell ref="B218:B223"/>
    <mergeCell ref="C218:C223"/>
    <mergeCell ref="B197:B199"/>
    <mergeCell ref="C197:C199"/>
    <mergeCell ref="C275:C280"/>
    <mergeCell ref="B287:B292"/>
    <mergeCell ref="C287:C292"/>
    <mergeCell ref="B299:B304"/>
    <mergeCell ref="C299:C304"/>
    <mergeCell ref="B231:B236"/>
    <mergeCell ref="C231:C236"/>
    <mergeCell ref="B237:B242"/>
    <mergeCell ref="C237:C242"/>
    <mergeCell ref="B243:B248"/>
    <mergeCell ref="C243:C248"/>
    <mergeCell ref="B257:B262"/>
    <mergeCell ref="C257:C262"/>
    <mergeCell ref="B263:B268"/>
    <mergeCell ref="C263:C268"/>
  </mergeCells>
  <phoneticPr fontId="18"/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&amp;L&amp;F</oddHeader>
    <oddFooter>&amp;C&amp;P</oddFooter>
  </headerFooter>
  <rowBreaks count="3" manualBreakCount="3">
    <brk id="58" max="16383" man="1"/>
    <brk id="131" max="16383" man="1"/>
    <brk id="2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少額投信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2021-06-14T10:07:04Z</dcterms:created>
  <dcterms:modified xsi:type="dcterms:W3CDTF">2021-06-17T02:14:28Z</dcterms:modified>
  <cp:contentStatus/>
</cp:coreProperties>
</file>