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15" windowWidth="20520" windowHeight="3990"/>
  </bookViews>
  <sheets>
    <sheet name="総計(残高） 【9月末】" sheetId="8" r:id="rId1"/>
  </sheets>
  <definedNames>
    <definedName name="_xlnm.Print_Area" localSheetId="0">'総計(残高） 【9月末】'!$A$1:$J$28</definedName>
  </definedNames>
  <calcPr calcId="152511"/>
</workbook>
</file>

<file path=xl/calcChain.xml><?xml version="1.0" encoding="utf-8"?>
<calcChain xmlns="http://schemas.openxmlformats.org/spreadsheetml/2006/main">
  <c r="H7" i="8" l="1"/>
  <c r="G7" i="8"/>
  <c r="F7" i="8"/>
  <c r="E7" i="8"/>
  <c r="D7" i="8"/>
  <c r="H6" i="8"/>
  <c r="G6" i="8"/>
  <c r="F6" i="8"/>
  <c r="E6" i="8"/>
  <c r="D6" i="8"/>
  <c r="H19" i="8" l="1"/>
  <c r="E19" i="8"/>
  <c r="D19" i="8"/>
  <c r="H18" i="8"/>
  <c r="E18" i="8"/>
  <c r="D18" i="8"/>
  <c r="F19" i="8" l="1"/>
  <c r="F18" i="8" l="1"/>
  <c r="G19" i="8" l="1"/>
  <c r="G18" i="8"/>
  <c r="I17" i="8"/>
  <c r="I16" i="8"/>
  <c r="I15" i="8"/>
  <c r="I14" i="8"/>
  <c r="I13" i="8"/>
  <c r="I12" i="8"/>
  <c r="I11" i="8"/>
  <c r="I10" i="8"/>
  <c r="I9" i="8"/>
  <c r="I7" i="8" s="1"/>
  <c r="I8" i="8"/>
  <c r="I6" i="8" s="1"/>
  <c r="I19" i="8" l="1"/>
  <c r="I18" i="8"/>
</calcChain>
</file>

<file path=xl/sharedStrings.xml><?xml version="1.0" encoding="utf-8"?>
<sst xmlns="http://schemas.openxmlformats.org/spreadsheetml/2006/main" count="36" uniqueCount="29">
  <si>
    <t>地域銀行</t>
    <rPh sb="0" eb="2">
      <t>チイキ</t>
    </rPh>
    <rPh sb="2" eb="4">
      <t>ギンコウ</t>
    </rPh>
    <phoneticPr fontId="1"/>
  </si>
  <si>
    <t>日本証券クリアリング機構</t>
    <rPh sb="0" eb="2">
      <t>ニホン</t>
    </rPh>
    <rPh sb="2" eb="4">
      <t>ショウケン</t>
    </rPh>
    <rPh sb="10" eb="12">
      <t>キコウ</t>
    </rPh>
    <phoneticPr fontId="1"/>
  </si>
  <si>
    <t>（注３）</t>
    <rPh sb="1" eb="2">
      <t>チュウ</t>
    </rPh>
    <phoneticPr fontId="1"/>
  </si>
  <si>
    <t>（注１）</t>
    <rPh sb="1" eb="2">
      <t>チュウ</t>
    </rPh>
    <phoneticPr fontId="1"/>
  </si>
  <si>
    <t>（注２）</t>
    <rPh sb="1" eb="2">
      <t>チュウ</t>
    </rPh>
    <phoneticPr fontId="1"/>
  </si>
  <si>
    <t>大手行等</t>
    <rPh sb="0" eb="2">
      <t>オオテ</t>
    </rPh>
    <rPh sb="2" eb="3">
      <t>コウ</t>
    </rPh>
    <rPh sb="3" eb="4">
      <t>トウ</t>
    </rPh>
    <phoneticPr fontId="1"/>
  </si>
  <si>
    <t>第一種金融商品取引業者計</t>
    <rPh sb="0" eb="1">
      <t>ダイ</t>
    </rPh>
    <rPh sb="1" eb="3">
      <t>イッシュ</t>
    </rPh>
    <rPh sb="3" eb="5">
      <t>キンユウ</t>
    </rPh>
    <rPh sb="5" eb="7">
      <t>ショウヒン</t>
    </rPh>
    <rPh sb="7" eb="9">
      <t>トリヒキ</t>
    </rPh>
    <rPh sb="9" eb="11">
      <t>ギョウシャ</t>
    </rPh>
    <rPh sb="11" eb="12">
      <t>ケイ</t>
    </rPh>
    <phoneticPr fontId="1"/>
  </si>
  <si>
    <t>外国銀行支店その他銀行</t>
    <rPh sb="0" eb="2">
      <t>ガイコク</t>
    </rPh>
    <rPh sb="2" eb="4">
      <t>ギンコウ</t>
    </rPh>
    <rPh sb="4" eb="6">
      <t>シテン</t>
    </rPh>
    <rPh sb="8" eb="9">
      <t>タ</t>
    </rPh>
    <rPh sb="9" eb="11">
      <t>ギンコウ</t>
    </rPh>
    <phoneticPr fontId="1"/>
  </si>
  <si>
    <t>為替</t>
    <rPh sb="0" eb="2">
      <t>カワセ</t>
    </rPh>
    <phoneticPr fontId="1"/>
  </si>
  <si>
    <t>株式</t>
    <rPh sb="0" eb="2">
      <t>カブシキ</t>
    </rPh>
    <phoneticPr fontId="1"/>
  </si>
  <si>
    <t>総計</t>
    <rPh sb="0" eb="2">
      <t>ソウケイ</t>
    </rPh>
    <phoneticPr fontId="1"/>
  </si>
  <si>
    <t>信用</t>
    <rPh sb="0" eb="2">
      <t>シンヨウ</t>
    </rPh>
    <phoneticPr fontId="1"/>
  </si>
  <si>
    <t>-</t>
  </si>
  <si>
    <t>（注４）</t>
    <rPh sb="1" eb="2">
      <t>チュウ</t>
    </rPh>
    <phoneticPr fontId="1"/>
  </si>
  <si>
    <t>上記計</t>
    <rPh sb="0" eb="2">
      <t>ジョウキ</t>
    </rPh>
    <rPh sb="2" eb="3">
      <t>ケイ</t>
    </rPh>
    <phoneticPr fontId="1"/>
  </si>
  <si>
    <t>（１）　総計</t>
    <rPh sb="4" eb="6">
      <t>ソウケイ</t>
    </rPh>
    <phoneticPr fontId="1"/>
  </si>
  <si>
    <r>
      <t xml:space="preserve">金利
</t>
    </r>
    <r>
      <rPr>
        <sz val="7"/>
        <color theme="1"/>
        <rFont val="ＭＳ Ｐゴシック"/>
        <family val="3"/>
        <charset val="128"/>
        <scheme val="minor"/>
      </rPr>
      <t>（クロスカレンシー取引を除く）</t>
    </r>
    <rPh sb="0" eb="2">
      <t>キンリ</t>
    </rPh>
    <rPh sb="15" eb="16">
      <t>ノゾ</t>
    </rPh>
    <phoneticPr fontId="1"/>
  </si>
  <si>
    <r>
      <t xml:space="preserve">金利
</t>
    </r>
    <r>
      <rPr>
        <sz val="7"/>
        <color theme="1"/>
        <rFont val="ＭＳ Ｐゴシック"/>
        <family val="3"/>
        <charset val="128"/>
        <scheme val="minor"/>
      </rPr>
      <t>（クロスカレンシー取引分）</t>
    </r>
    <rPh sb="0" eb="2">
      <t>キンリ</t>
    </rPh>
    <rPh sb="12" eb="14">
      <t>トリヒキ</t>
    </rPh>
    <rPh sb="14" eb="15">
      <t>ブン</t>
    </rPh>
    <phoneticPr fontId="1"/>
  </si>
  <si>
    <t>大手行等には、主要行等、商工組合中央金庫、日本政策投資銀行、信金中央金庫及び農林中央金庫が含まれている。</t>
    <rPh sb="0" eb="2">
      <t>オオテ</t>
    </rPh>
    <rPh sb="2" eb="3">
      <t>コウ</t>
    </rPh>
    <rPh sb="3" eb="4">
      <t>トウ</t>
    </rPh>
    <rPh sb="7" eb="9">
      <t>シュヨウ</t>
    </rPh>
    <rPh sb="9" eb="10">
      <t>コウ</t>
    </rPh>
    <rPh sb="10" eb="11">
      <t>トウ</t>
    </rPh>
    <rPh sb="12" eb="14">
      <t>ショウコウ</t>
    </rPh>
    <rPh sb="14" eb="16">
      <t>クミアイ</t>
    </rPh>
    <rPh sb="16" eb="18">
      <t>チュウオウ</t>
    </rPh>
    <rPh sb="18" eb="20">
      <t>キンコ</t>
    </rPh>
    <rPh sb="21" eb="23">
      <t>ニホン</t>
    </rPh>
    <rPh sb="23" eb="25">
      <t>セイサク</t>
    </rPh>
    <rPh sb="25" eb="27">
      <t>トウシ</t>
    </rPh>
    <rPh sb="27" eb="29">
      <t>ギンコウ</t>
    </rPh>
    <rPh sb="30" eb="32">
      <t>シンキン</t>
    </rPh>
    <rPh sb="32" eb="34">
      <t>チュウオウ</t>
    </rPh>
    <rPh sb="34" eb="36">
      <t>キンコ</t>
    </rPh>
    <rPh sb="36" eb="37">
      <t>オヨ</t>
    </rPh>
    <rPh sb="38" eb="40">
      <t>ノウリン</t>
    </rPh>
    <rPh sb="40" eb="42">
      <t>チュウオウ</t>
    </rPh>
    <rPh sb="42" eb="44">
      <t>キンコ</t>
    </rPh>
    <phoneticPr fontId="1"/>
  </si>
  <si>
    <t>金融商品取引法156条の62の規定に基づき、清算集中義務の対象となっている取引は、日本証券クリアリング機構が報告主体となって</t>
    <rPh sb="0" eb="2">
      <t>キンユウ</t>
    </rPh>
    <rPh sb="2" eb="4">
      <t>ショウヒン</t>
    </rPh>
    <rPh sb="4" eb="7">
      <t>トリヒキホウ</t>
    </rPh>
    <rPh sb="10" eb="11">
      <t>ジョウ</t>
    </rPh>
    <rPh sb="15" eb="17">
      <t>キテイ</t>
    </rPh>
    <rPh sb="18" eb="19">
      <t>モト</t>
    </rPh>
    <rPh sb="22" eb="24">
      <t>セイサン</t>
    </rPh>
    <rPh sb="24" eb="26">
      <t>シュウチュウ</t>
    </rPh>
    <rPh sb="26" eb="28">
      <t>ギム</t>
    </rPh>
    <rPh sb="29" eb="31">
      <t>タイショウ</t>
    </rPh>
    <rPh sb="37" eb="39">
      <t>トリヒキ</t>
    </rPh>
    <rPh sb="41" eb="43">
      <t>ニホン</t>
    </rPh>
    <rPh sb="43" eb="45">
      <t>ショウケン</t>
    </rPh>
    <phoneticPr fontId="1"/>
  </si>
  <si>
    <t>銀行等計</t>
    <rPh sb="0" eb="2">
      <t>ギンコウ</t>
    </rPh>
    <rPh sb="2" eb="3">
      <t>トウ</t>
    </rPh>
    <rPh sb="3" eb="4">
      <t>ケイ</t>
    </rPh>
    <phoneticPr fontId="1"/>
  </si>
  <si>
    <t>（単位：兆円、件）</t>
    <rPh sb="1" eb="3">
      <t>タンイ</t>
    </rPh>
    <rPh sb="4" eb="5">
      <t>チョウ</t>
    </rPh>
    <rPh sb="5" eb="6">
      <t>エン</t>
    </rPh>
    <rPh sb="7" eb="8">
      <t>ケン</t>
    </rPh>
    <phoneticPr fontId="1"/>
  </si>
  <si>
    <t>おり、表中の銀行等及び第一種金融商品取引業者の報告残高には、清算集中義務の対象となっている取引は含まれない。</t>
    <rPh sb="3" eb="5">
      <t>ヒョウチュウ</t>
    </rPh>
    <rPh sb="6" eb="8">
      <t>ギンコウ</t>
    </rPh>
    <rPh sb="8" eb="9">
      <t>トウ</t>
    </rPh>
    <rPh sb="9" eb="10">
      <t>オヨ</t>
    </rPh>
    <rPh sb="11" eb="12">
      <t>ダイ</t>
    </rPh>
    <rPh sb="12" eb="14">
      <t>イッシュ</t>
    </rPh>
    <rPh sb="14" eb="16">
      <t>キンユウ</t>
    </rPh>
    <rPh sb="16" eb="18">
      <t>ショウヒン</t>
    </rPh>
    <rPh sb="18" eb="20">
      <t>トリヒキ</t>
    </rPh>
    <rPh sb="20" eb="22">
      <t>ギョウシャ</t>
    </rPh>
    <rPh sb="23" eb="25">
      <t>ホウコク</t>
    </rPh>
    <rPh sb="25" eb="26">
      <t>ザン</t>
    </rPh>
    <rPh sb="26" eb="27">
      <t>ダカ</t>
    </rPh>
    <rPh sb="30" eb="32">
      <t>セイサン</t>
    </rPh>
    <rPh sb="32" eb="34">
      <t>シュウチュウ</t>
    </rPh>
    <rPh sb="34" eb="36">
      <t>ギム</t>
    </rPh>
    <rPh sb="37" eb="39">
      <t>タイショウ</t>
    </rPh>
    <rPh sb="45" eb="47">
      <t>トリヒキ</t>
    </rPh>
    <rPh sb="48" eb="49">
      <t>フク</t>
    </rPh>
    <phoneticPr fontId="1"/>
  </si>
  <si>
    <t>の残高（上段の計数、想定元本ベース）及び契約件数（下段括弧内の計数）であり、取引当事者双方から報告を受けた場合は二重に計</t>
    <rPh sb="27" eb="29">
      <t>カッコ</t>
    </rPh>
    <rPh sb="29" eb="30">
      <t>ナイ</t>
    </rPh>
    <rPh sb="31" eb="33">
      <t>ケイスウ</t>
    </rPh>
    <rPh sb="38" eb="40">
      <t>トリヒキ</t>
    </rPh>
    <rPh sb="40" eb="43">
      <t>トウジシャ</t>
    </rPh>
    <rPh sb="43" eb="45">
      <t>ソウホウ</t>
    </rPh>
    <rPh sb="47" eb="49">
      <t>ホウコク</t>
    </rPh>
    <rPh sb="50" eb="51">
      <t>ウ</t>
    </rPh>
    <rPh sb="53" eb="55">
      <t>バアイ</t>
    </rPh>
    <rPh sb="56" eb="58">
      <t>ニジュウ</t>
    </rPh>
    <rPh sb="59" eb="60">
      <t>ケイ</t>
    </rPh>
    <phoneticPr fontId="1"/>
  </si>
  <si>
    <t>上している。</t>
    <phoneticPr fontId="1"/>
  </si>
  <si>
    <t>表中の計数は、上記を前提として暫定的に集計した結果を公表するものであり、今後集計方法の変更や報告情報の精査を行った場合</t>
    <rPh sb="0" eb="2">
      <t>ヒョウチュウ</t>
    </rPh>
    <rPh sb="3" eb="5">
      <t>ケイスウ</t>
    </rPh>
    <rPh sb="7" eb="9">
      <t>ジョウキ</t>
    </rPh>
    <rPh sb="10" eb="12">
      <t>ゼンテイ</t>
    </rPh>
    <rPh sb="38" eb="40">
      <t>シュウケイ</t>
    </rPh>
    <rPh sb="40" eb="42">
      <t>ホウホウ</t>
    </rPh>
    <rPh sb="43" eb="45">
      <t>ヘンコウ</t>
    </rPh>
    <rPh sb="46" eb="48">
      <t>ホウコク</t>
    </rPh>
    <rPh sb="48" eb="50">
      <t>ジョウホウ</t>
    </rPh>
    <phoneticPr fontId="1"/>
  </si>
  <si>
    <t>には変動し得る。</t>
    <phoneticPr fontId="1"/>
  </si>
  <si>
    <t>表中の計数は、平成26年９月末時点において、金商業者等及び日本証券クリアリング機構から報告を受けている店頭デリバティブ取引</t>
    <rPh sb="0" eb="2">
      <t>ヒョウチュウ</t>
    </rPh>
    <rPh sb="3" eb="5">
      <t>ケイスウ</t>
    </rPh>
    <rPh sb="7" eb="9">
      <t>ヘイセイ</t>
    </rPh>
    <rPh sb="11" eb="12">
      <t>ネン</t>
    </rPh>
    <rPh sb="13" eb="14">
      <t>ガツ</t>
    </rPh>
    <rPh sb="14" eb="15">
      <t>マツ</t>
    </rPh>
    <rPh sb="15" eb="17">
      <t>ジテン</t>
    </rPh>
    <rPh sb="22" eb="23">
      <t>キン</t>
    </rPh>
    <rPh sb="23" eb="25">
      <t>ショウギョウ</t>
    </rPh>
    <rPh sb="25" eb="26">
      <t>シャ</t>
    </rPh>
    <rPh sb="26" eb="27">
      <t>トウ</t>
    </rPh>
    <rPh sb="27" eb="28">
      <t>オヨ</t>
    </rPh>
    <rPh sb="29" eb="31">
      <t>ニホン</t>
    </rPh>
    <rPh sb="31" eb="33">
      <t>ショウケン</t>
    </rPh>
    <rPh sb="39" eb="41">
      <t>キコウ</t>
    </rPh>
    <rPh sb="43" eb="45">
      <t>ホウコク</t>
    </rPh>
    <rPh sb="46" eb="47">
      <t>ウ</t>
    </rPh>
    <rPh sb="51" eb="53">
      <t>テントウ</t>
    </rPh>
    <rPh sb="59" eb="61">
      <t>トリヒキ</t>
    </rPh>
    <phoneticPr fontId="1"/>
  </si>
  <si>
    <t>店頭デリバティブ取引残高（平成26年9月末時点）</t>
    <rPh sb="0" eb="2">
      <t>テントウ</t>
    </rPh>
    <rPh sb="8" eb="10">
      <t>トリヒキ</t>
    </rPh>
    <rPh sb="10" eb="12">
      <t>ザンダカ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</si>
</sst>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0\)"/>
    <numFmt numFmtId="177" formatCode="#,##0.0_ ;[Red]\-#,##0.0\ "/>
  </numFmts>
  <fonts count="8"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3"/>
      <charset val="128"/>
      <scheme val="minor"/>
    </font>
    <font>
      <sz val="7"/>
      <color theme="1"/>
      <name val="ＭＳ Ｐゴシック"/>
      <family val="3"/>
      <charset val="128"/>
      <scheme val="minor"/>
    </font>
    <font>
      <sz val="16"/>
      <color theme="1"/>
      <name val="ＭＳ Ｐゴシック"/>
      <family val="2"/>
      <scheme val="minor"/>
    </font>
  </fonts>
  <fills count="3">
    <fill>
      <patternFill patternType="none"/>
    </fill>
    <fill>
      <patternFill patternType="gray125"/>
    </fill>
    <fill>
      <patternFill patternType="solid">
        <fgColor theme="6" tint="0.79998168889431442"/>
        <bgColor indexed="64"/>
      </patternFill>
    </fill>
  </fills>
  <borders count="30">
    <border>
      <left/>
      <right/>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s>
  <cellStyleXfs count="2">
    <xf numFmtId="0" fontId="0" fillId="0" borderId="0"/>
    <xf numFmtId="38" fontId="2" fillId="0" borderId="0" applyFont="0" applyFill="0" applyBorder="0" applyAlignment="0" applyProtection="0">
      <alignment vertical="center"/>
    </xf>
  </cellStyleXfs>
  <cellXfs count="51">
    <xf numFmtId="0" fontId="0" fillId="0" borderId="0" xfId="0"/>
    <xf numFmtId="0" fontId="3" fillId="0" borderId="0" xfId="0" applyFont="1"/>
    <xf numFmtId="0" fontId="4" fillId="0" borderId="0" xfId="0" applyFont="1" applyAlignment="1">
      <alignment horizontal="right" vertical="center"/>
    </xf>
    <xf numFmtId="0" fontId="4" fillId="0" borderId="0" xfId="0" applyFont="1" applyAlignment="1">
      <alignment vertical="center"/>
    </xf>
    <xf numFmtId="0" fontId="3" fillId="0" borderId="0" xfId="0" applyFont="1" applyAlignment="1">
      <alignment horizontal="center"/>
    </xf>
    <xf numFmtId="0" fontId="4" fillId="2" borderId="1" xfId="0" applyFont="1" applyFill="1" applyBorder="1" applyAlignment="1">
      <alignment vertical="center"/>
    </xf>
    <xf numFmtId="0" fontId="4" fillId="2" borderId="4"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xf>
    <xf numFmtId="177" fontId="4" fillId="0" borderId="8" xfId="1" applyNumberFormat="1" applyFont="1" applyFill="1" applyBorder="1" applyAlignment="1">
      <alignment vertical="center"/>
    </xf>
    <xf numFmtId="0" fontId="7" fillId="0" borderId="0" xfId="0" applyFont="1" applyBorder="1" applyAlignment="1">
      <alignment horizontal="left" vertical="center"/>
    </xf>
    <xf numFmtId="177" fontId="4" fillId="0" borderId="18" xfId="1" applyNumberFormat="1" applyFont="1" applyFill="1" applyBorder="1" applyAlignment="1">
      <alignment vertical="center"/>
    </xf>
    <xf numFmtId="176" fontId="4" fillId="0" borderId="19" xfId="1" applyNumberFormat="1" applyFont="1" applyFill="1" applyBorder="1" applyAlignment="1">
      <alignment vertical="center"/>
    </xf>
    <xf numFmtId="176" fontId="4" fillId="0" borderId="10" xfId="1" applyNumberFormat="1" applyFont="1" applyFill="1" applyBorder="1" applyAlignment="1">
      <alignment vertical="center"/>
    </xf>
    <xf numFmtId="176" fontId="4" fillId="0" borderId="27" xfId="1" applyNumberFormat="1" applyFont="1" applyFill="1" applyBorder="1" applyAlignment="1">
      <alignment horizontal="right" vertical="center"/>
    </xf>
    <xf numFmtId="176" fontId="4" fillId="0" borderId="27" xfId="1" applyNumberFormat="1" applyFont="1" applyFill="1" applyBorder="1" applyAlignment="1">
      <alignment vertical="center"/>
    </xf>
    <xf numFmtId="177" fontId="4" fillId="0" borderId="22" xfId="1" applyNumberFormat="1" applyFont="1" applyFill="1" applyBorder="1" applyAlignment="1">
      <alignment vertical="center"/>
    </xf>
    <xf numFmtId="176" fontId="4" fillId="0" borderId="23" xfId="1" applyNumberFormat="1" applyFont="1" applyFill="1" applyBorder="1" applyAlignment="1">
      <alignment vertical="center"/>
    </xf>
    <xf numFmtId="177" fontId="4" fillId="0" borderId="18" xfId="1" applyNumberFormat="1" applyFont="1" applyFill="1" applyBorder="1" applyAlignment="1">
      <alignment horizontal="center" vertical="center"/>
    </xf>
    <xf numFmtId="176" fontId="4" fillId="0" borderId="19" xfId="1" applyNumberFormat="1" applyFont="1" applyFill="1" applyBorder="1" applyAlignment="1">
      <alignment horizontal="center" vertical="center"/>
    </xf>
    <xf numFmtId="177" fontId="4" fillId="0" borderId="8" xfId="1" applyNumberFormat="1" applyFont="1" applyFill="1" applyBorder="1" applyAlignment="1">
      <alignment horizontal="center" vertical="center"/>
    </xf>
    <xf numFmtId="176" fontId="4" fillId="0" borderId="27" xfId="1" applyNumberFormat="1" applyFont="1" applyFill="1" applyBorder="1" applyAlignment="1">
      <alignment horizontal="center" vertical="center"/>
    </xf>
    <xf numFmtId="176" fontId="4" fillId="0" borderId="28" xfId="1" applyNumberFormat="1" applyFont="1" applyFill="1" applyBorder="1" applyAlignment="1">
      <alignment horizontal="center" vertical="center"/>
    </xf>
    <xf numFmtId="176" fontId="4" fillId="0" borderId="29" xfId="1" applyNumberFormat="1" applyFont="1" applyFill="1" applyBorder="1" applyAlignment="1">
      <alignment vertical="center"/>
    </xf>
    <xf numFmtId="176" fontId="4" fillId="0" borderId="16" xfId="1" applyNumberFormat="1" applyFont="1" applyFill="1" applyBorder="1" applyAlignment="1">
      <alignment horizontal="right" vertical="center"/>
    </xf>
    <xf numFmtId="176" fontId="4" fillId="0" borderId="20" xfId="1" applyNumberFormat="1" applyFont="1" applyFill="1" applyBorder="1" applyAlignment="1">
      <alignment horizontal="right" vertical="center"/>
    </xf>
    <xf numFmtId="176" fontId="4" fillId="0" borderId="24" xfId="1" applyNumberFormat="1" applyFont="1" applyFill="1" applyBorder="1" applyAlignment="1">
      <alignment horizontal="right"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0" xfId="0" applyFont="1" applyAlignment="1">
      <alignment horizont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 xfId="0" applyFont="1" applyFill="1" applyBorder="1" applyAlignment="1">
      <alignment horizontal="left" vertical="center"/>
    </xf>
    <xf numFmtId="0" fontId="4" fillId="2" borderId="7" xfId="0" applyFont="1" applyFill="1" applyBorder="1" applyAlignment="1">
      <alignment horizontal="left" vertical="center"/>
    </xf>
    <xf numFmtId="0" fontId="4" fillId="2" borderId="1" xfId="0" applyFont="1" applyFill="1" applyBorder="1" applyAlignment="1">
      <alignment horizontal="left" vertical="center"/>
    </xf>
    <xf numFmtId="0" fontId="4" fillId="2" borderId="9" xfId="0" applyFont="1" applyFill="1" applyBorder="1" applyAlignment="1">
      <alignment horizontal="left"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1047749</xdr:colOff>
      <xdr:row>0</xdr:row>
      <xdr:rowOff>35719</xdr:rowOff>
    </xdr:from>
    <xdr:to>
      <xdr:col>9</xdr:col>
      <xdr:colOff>260535</xdr:colOff>
      <xdr:row>1</xdr:row>
      <xdr:rowOff>55330</xdr:rowOff>
    </xdr:to>
    <xdr:sp macro="" textlink="">
      <xdr:nvSpPr>
        <xdr:cNvPr id="2" name="テキスト ボックス 1"/>
        <xdr:cNvSpPr txBox="1"/>
      </xdr:nvSpPr>
      <xdr:spPr>
        <a:xfrm>
          <a:off x="8691562" y="35719"/>
          <a:ext cx="1736911" cy="257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平成</a:t>
          </a:r>
          <a:r>
            <a:rPr kumimoji="1" lang="en-US" altLang="ja-JP" sz="1100"/>
            <a:t>28</a:t>
          </a:r>
          <a:r>
            <a:rPr kumimoji="1" lang="ja-JP" altLang="en-US" sz="1100"/>
            <a:t>年１月</a:t>
          </a:r>
          <a:r>
            <a:rPr kumimoji="1" lang="en-US" altLang="ja-JP" sz="1100"/>
            <a:t>27</a:t>
          </a:r>
          <a:r>
            <a:rPr kumimoji="1" lang="ja-JP" altLang="en-US" sz="1100"/>
            <a:t>日更新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tabSelected="1" view="pageBreakPreview" zoomScale="80" zoomScaleNormal="100" zoomScaleSheetLayoutView="80" workbookViewId="0">
      <selection activeCell="I8" sqref="I8"/>
    </sheetView>
  </sheetViews>
  <sheetFormatPr defaultRowHeight="14.25" x14ac:dyDescent="0.15"/>
  <cols>
    <col min="1" max="1" width="5.625" style="1" customWidth="1"/>
    <col min="2" max="2" width="7.75" style="1" customWidth="1"/>
    <col min="3" max="3" width="20.625" style="1" customWidth="1"/>
    <col min="4" max="9" width="16.625" style="1" customWidth="1"/>
    <col min="10" max="10" width="5.625" style="1" customWidth="1"/>
    <col min="11" max="16384" width="9" style="1"/>
  </cols>
  <sheetData>
    <row r="1" spans="1:16" ht="18.75" x14ac:dyDescent="0.15">
      <c r="A1" s="13" t="s">
        <v>28</v>
      </c>
    </row>
    <row r="3" spans="1:16" ht="12" customHeight="1" x14ac:dyDescent="0.15">
      <c r="B3" s="1" t="s">
        <v>15</v>
      </c>
    </row>
    <row r="4" spans="1:16" ht="19.5" customHeight="1" thickBot="1" x14ac:dyDescent="0.2">
      <c r="I4" s="2" t="s">
        <v>21</v>
      </c>
      <c r="L4" s="38"/>
      <c r="M4" s="38"/>
      <c r="N4" s="38"/>
      <c r="O4" s="38"/>
      <c r="P4" s="38"/>
    </row>
    <row r="5" spans="1:16" s="3" customFormat="1" ht="35.1" customHeight="1" x14ac:dyDescent="0.15">
      <c r="B5" s="39"/>
      <c r="C5" s="40"/>
      <c r="D5" s="9" t="s">
        <v>16</v>
      </c>
      <c r="E5" s="9" t="s">
        <v>17</v>
      </c>
      <c r="F5" s="6" t="s">
        <v>11</v>
      </c>
      <c r="G5" s="6" t="s">
        <v>8</v>
      </c>
      <c r="H5" s="7" t="s">
        <v>9</v>
      </c>
      <c r="I5" s="8" t="s">
        <v>10</v>
      </c>
    </row>
    <row r="6" spans="1:16" s="3" customFormat="1" ht="24.95" customHeight="1" x14ac:dyDescent="0.15">
      <c r="B6" s="41" t="s">
        <v>20</v>
      </c>
      <c r="C6" s="42"/>
      <c r="D6" s="12">
        <f>SUM(D8,D10,D12)</f>
        <v>1137.76247594447</v>
      </c>
      <c r="E6" s="12">
        <f t="shared" ref="E6:I6" si="0">SUM(E8,E10,E12)</f>
        <v>120.786334081213</v>
      </c>
      <c r="F6" s="12">
        <f t="shared" si="0"/>
        <v>4.1113319226530001</v>
      </c>
      <c r="G6" s="12">
        <f t="shared" si="0"/>
        <v>63.517376361703</v>
      </c>
      <c r="H6" s="14">
        <f t="shared" si="0"/>
        <v>7.6481578084960002</v>
      </c>
      <c r="I6" s="19">
        <f t="shared" si="0"/>
        <v>1333.8256761185348</v>
      </c>
    </row>
    <row r="7" spans="1:16" s="3" customFormat="1" ht="24.95" customHeight="1" x14ac:dyDescent="0.15">
      <c r="B7" s="43"/>
      <c r="C7" s="44"/>
      <c r="D7" s="16">
        <f t="shared" ref="D7:I7" si="1">SUM(D9,D11,D13)</f>
        <v>244361</v>
      </c>
      <c r="E7" s="16">
        <f t="shared" si="1"/>
        <v>28320</v>
      </c>
      <c r="F7" s="16">
        <f t="shared" si="1"/>
        <v>3629</v>
      </c>
      <c r="G7" s="16">
        <f t="shared" si="1"/>
        <v>519161</v>
      </c>
      <c r="H7" s="15">
        <f t="shared" si="1"/>
        <v>2641</v>
      </c>
      <c r="I7" s="20">
        <f t="shared" si="1"/>
        <v>798112</v>
      </c>
    </row>
    <row r="8" spans="1:16" s="3" customFormat="1" ht="24.95" customHeight="1" x14ac:dyDescent="0.15">
      <c r="B8" s="5"/>
      <c r="C8" s="45" t="s">
        <v>5</v>
      </c>
      <c r="D8" s="12">
        <v>1097.798265555467</v>
      </c>
      <c r="E8" s="12">
        <v>100.822987103172</v>
      </c>
      <c r="F8" s="12">
        <v>3.682957483934</v>
      </c>
      <c r="G8" s="12">
        <v>42.418220348051001</v>
      </c>
      <c r="H8" s="14">
        <v>0.35514290814100002</v>
      </c>
      <c r="I8" s="19">
        <f t="shared" ref="I8:I17" si="2">SUM(D8:H8)</f>
        <v>1245.0775733987648</v>
      </c>
    </row>
    <row r="9" spans="1:16" s="3" customFormat="1" ht="24.95" customHeight="1" x14ac:dyDescent="0.15">
      <c r="B9" s="5"/>
      <c r="C9" s="46"/>
      <c r="D9" s="16">
        <v>210969</v>
      </c>
      <c r="E9" s="16">
        <v>22198</v>
      </c>
      <c r="F9" s="16">
        <v>3346</v>
      </c>
      <c r="G9" s="16">
        <v>201237</v>
      </c>
      <c r="H9" s="15">
        <v>446</v>
      </c>
      <c r="I9" s="20">
        <f t="shared" si="2"/>
        <v>438196</v>
      </c>
    </row>
    <row r="10" spans="1:16" s="3" customFormat="1" ht="24.95" customHeight="1" x14ac:dyDescent="0.15">
      <c r="B10" s="5"/>
      <c r="C10" s="45" t="s">
        <v>0</v>
      </c>
      <c r="D10" s="12">
        <v>20.334576988081999</v>
      </c>
      <c r="E10" s="12">
        <v>6.1435038882670003</v>
      </c>
      <c r="F10" s="12">
        <v>3.7499999999999999E-2</v>
      </c>
      <c r="G10" s="12">
        <v>3.173041468743</v>
      </c>
      <c r="H10" s="21" t="s">
        <v>12</v>
      </c>
      <c r="I10" s="19">
        <f t="shared" si="2"/>
        <v>29.688622345092</v>
      </c>
    </row>
    <row r="11" spans="1:16" s="3" customFormat="1" ht="24.95" customHeight="1" x14ac:dyDescent="0.15">
      <c r="B11" s="5"/>
      <c r="C11" s="46"/>
      <c r="D11" s="16">
        <v>27901</v>
      </c>
      <c r="E11" s="16">
        <v>3828</v>
      </c>
      <c r="F11" s="16">
        <v>49</v>
      </c>
      <c r="G11" s="16">
        <v>217574</v>
      </c>
      <c r="H11" s="22" t="s">
        <v>12</v>
      </c>
      <c r="I11" s="20">
        <f t="shared" si="2"/>
        <v>249352</v>
      </c>
    </row>
    <row r="12" spans="1:16" s="3" customFormat="1" ht="24.95" customHeight="1" x14ac:dyDescent="0.15">
      <c r="B12" s="5"/>
      <c r="C12" s="47" t="s">
        <v>7</v>
      </c>
      <c r="D12" s="12">
        <v>19.629633400921001</v>
      </c>
      <c r="E12" s="12">
        <v>13.819843089774</v>
      </c>
      <c r="F12" s="12">
        <v>0.39087443871900002</v>
      </c>
      <c r="G12" s="12">
        <v>17.926114544909002</v>
      </c>
      <c r="H12" s="14">
        <v>7.2930149003549998</v>
      </c>
      <c r="I12" s="19">
        <f t="shared" si="2"/>
        <v>59.05948037467801</v>
      </c>
    </row>
    <row r="13" spans="1:16" s="3" customFormat="1" ht="24.95" customHeight="1" x14ac:dyDescent="0.15">
      <c r="B13" s="5"/>
      <c r="C13" s="48"/>
      <c r="D13" s="16">
        <v>5491</v>
      </c>
      <c r="E13" s="16">
        <v>2294</v>
      </c>
      <c r="F13" s="16">
        <v>234</v>
      </c>
      <c r="G13" s="16">
        <v>100350</v>
      </c>
      <c r="H13" s="15">
        <v>2195</v>
      </c>
      <c r="I13" s="20">
        <f t="shared" si="2"/>
        <v>110564</v>
      </c>
    </row>
    <row r="14" spans="1:16" s="3" customFormat="1" ht="24.95" customHeight="1" x14ac:dyDescent="0.15">
      <c r="B14" s="30" t="s">
        <v>6</v>
      </c>
      <c r="C14" s="31"/>
      <c r="D14" s="12">
        <v>457.24462057291601</v>
      </c>
      <c r="E14" s="12">
        <v>33.285123413283998</v>
      </c>
      <c r="F14" s="12">
        <v>20.104192917374998</v>
      </c>
      <c r="G14" s="12">
        <v>22.734164682008998</v>
      </c>
      <c r="H14" s="14">
        <v>5.5875920112379998</v>
      </c>
      <c r="I14" s="19">
        <f t="shared" si="2"/>
        <v>538.95569359682202</v>
      </c>
      <c r="L14" s="38"/>
      <c r="M14" s="38"/>
      <c r="N14" s="38"/>
      <c r="O14" s="38"/>
      <c r="P14" s="38"/>
    </row>
    <row r="15" spans="1:16" s="3" customFormat="1" ht="24.95" customHeight="1" x14ac:dyDescent="0.15">
      <c r="B15" s="49"/>
      <c r="C15" s="50"/>
      <c r="D15" s="16">
        <v>74528</v>
      </c>
      <c r="E15" s="16">
        <v>7682</v>
      </c>
      <c r="F15" s="16">
        <v>24048</v>
      </c>
      <c r="G15" s="16">
        <v>68063</v>
      </c>
      <c r="H15" s="15">
        <v>5556</v>
      </c>
      <c r="I15" s="20">
        <f t="shared" si="2"/>
        <v>179877</v>
      </c>
    </row>
    <row r="16" spans="1:16" s="3" customFormat="1" ht="24.95" customHeight="1" x14ac:dyDescent="0.15">
      <c r="B16" s="30" t="s">
        <v>1</v>
      </c>
      <c r="C16" s="31"/>
      <c r="D16" s="12">
        <v>1902.2313057364661</v>
      </c>
      <c r="E16" s="23" t="s">
        <v>12</v>
      </c>
      <c r="F16" s="12">
        <v>2.0073512400000002</v>
      </c>
      <c r="G16" s="23" t="s">
        <v>12</v>
      </c>
      <c r="H16" s="21" t="s">
        <v>12</v>
      </c>
      <c r="I16" s="19">
        <f>SUM(D16:H16)</f>
        <v>1904.238656976466</v>
      </c>
    </row>
    <row r="17" spans="1:10" s="3" customFormat="1" ht="24.95" customHeight="1" thickBot="1" x14ac:dyDescent="0.2">
      <c r="B17" s="32"/>
      <c r="C17" s="33"/>
      <c r="D17" s="18">
        <v>180568</v>
      </c>
      <c r="E17" s="24" t="s">
        <v>12</v>
      </c>
      <c r="F17" s="17">
        <v>1358</v>
      </c>
      <c r="G17" s="24" t="s">
        <v>12</v>
      </c>
      <c r="H17" s="25" t="s">
        <v>12</v>
      </c>
      <c r="I17" s="26">
        <f t="shared" si="2"/>
        <v>181926</v>
      </c>
    </row>
    <row r="18" spans="1:10" s="3" customFormat="1" ht="24.95" customHeight="1" thickTop="1" x14ac:dyDescent="0.15">
      <c r="B18" s="34" t="s">
        <v>14</v>
      </c>
      <c r="C18" s="35"/>
      <c r="D18" s="12">
        <f>SUM(D6,D14,D16)</f>
        <v>3497.2384022538517</v>
      </c>
      <c r="E18" s="12">
        <f t="shared" ref="E18:I18" si="3">SUM(E6,E14,E16)</f>
        <v>154.071457494497</v>
      </c>
      <c r="F18" s="12">
        <f t="shared" si="3"/>
        <v>26.222876080028001</v>
      </c>
      <c r="G18" s="12">
        <f t="shared" si="3"/>
        <v>86.251541043711995</v>
      </c>
      <c r="H18" s="14">
        <f t="shared" si="3"/>
        <v>13.235749819734</v>
      </c>
      <c r="I18" s="19">
        <f t="shared" si="3"/>
        <v>3777.0200266918227</v>
      </c>
    </row>
    <row r="19" spans="1:10" s="3" customFormat="1" ht="24.95" customHeight="1" thickBot="1" x14ac:dyDescent="0.2">
      <c r="B19" s="36"/>
      <c r="C19" s="37"/>
      <c r="D19" s="27">
        <f t="shared" ref="D19:I19" si="4">SUM(D7,D15,D17)</f>
        <v>499457</v>
      </c>
      <c r="E19" s="27">
        <f t="shared" si="4"/>
        <v>36002</v>
      </c>
      <c r="F19" s="27">
        <f t="shared" si="4"/>
        <v>29035</v>
      </c>
      <c r="G19" s="27">
        <f t="shared" si="4"/>
        <v>587224</v>
      </c>
      <c r="H19" s="28">
        <f t="shared" si="4"/>
        <v>8197</v>
      </c>
      <c r="I19" s="29">
        <f t="shared" si="4"/>
        <v>1159915</v>
      </c>
    </row>
    <row r="21" spans="1:10" x14ac:dyDescent="0.15">
      <c r="B21" s="4" t="s">
        <v>3</v>
      </c>
      <c r="C21" s="1" t="s">
        <v>27</v>
      </c>
    </row>
    <row r="22" spans="1:10" x14ac:dyDescent="0.15">
      <c r="B22" s="4"/>
      <c r="C22" s="1" t="s">
        <v>23</v>
      </c>
    </row>
    <row r="23" spans="1:10" x14ac:dyDescent="0.15">
      <c r="B23" s="11"/>
      <c r="C23" s="1" t="s">
        <v>24</v>
      </c>
    </row>
    <row r="24" spans="1:10" x14ac:dyDescent="0.15">
      <c r="B24" s="4" t="s">
        <v>4</v>
      </c>
      <c r="C24" s="1" t="s">
        <v>18</v>
      </c>
    </row>
    <row r="25" spans="1:10" x14ac:dyDescent="0.15">
      <c r="B25" s="4" t="s">
        <v>2</v>
      </c>
      <c r="C25" s="1" t="s">
        <v>19</v>
      </c>
    </row>
    <row r="26" spans="1:10" x14ac:dyDescent="0.15">
      <c r="B26" s="4"/>
      <c r="C26" s="1" t="s">
        <v>22</v>
      </c>
    </row>
    <row r="27" spans="1:10" x14ac:dyDescent="0.15">
      <c r="B27" s="4" t="s">
        <v>13</v>
      </c>
      <c r="C27" s="1" t="s">
        <v>25</v>
      </c>
    </row>
    <row r="28" spans="1:10" x14ac:dyDescent="0.15">
      <c r="A28" s="3"/>
      <c r="C28" s="1" t="s">
        <v>26</v>
      </c>
      <c r="J28" s="3"/>
    </row>
    <row r="29" spans="1:10" x14ac:dyDescent="0.15">
      <c r="A29" s="3"/>
      <c r="J29" s="3"/>
    </row>
    <row r="30" spans="1:10" x14ac:dyDescent="0.15">
      <c r="A30" s="3"/>
      <c r="J30" s="10"/>
    </row>
    <row r="31" spans="1:10" x14ac:dyDescent="0.15">
      <c r="A31" s="3"/>
      <c r="J31" s="3"/>
    </row>
  </sheetData>
  <mergeCells count="10">
    <mergeCell ref="B16:C17"/>
    <mergeCell ref="B18:C19"/>
    <mergeCell ref="L4:P4"/>
    <mergeCell ref="L14:P14"/>
    <mergeCell ref="B5:C5"/>
    <mergeCell ref="B6:C7"/>
    <mergeCell ref="C8:C9"/>
    <mergeCell ref="C10:C11"/>
    <mergeCell ref="C12:C13"/>
    <mergeCell ref="B14:C15"/>
  </mergeCells>
  <phoneticPr fontId="1"/>
  <pageMargins left="0.39370078740157483" right="0.39370078740157483" top="0.39370078740157483" bottom="0.39370078740157483" header="0.31496062992125984" footer="0.31496062992125984"/>
  <pageSetup paperSize="9" orientation="landscape" r:id="rId1"/>
  <headerFooter>
    <oddFooter>&amp;R1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総計(残高） 【9月末】</vt:lpstr>
      <vt:lpstr>'総計(残高） 【9月末】'!Print_Area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2018-06-15T10:00:42Z</dcterms:modified>
</cp:coreProperties>
</file>