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3975" windowWidth="20520" windowHeight="4020"/>
  </bookViews>
  <sheets>
    <sheet name="信用①" sheetId="2" r:id="rId1"/>
    <sheet name="信用②" sheetId="3" r:id="rId2"/>
  </sheets>
  <definedNames>
    <definedName name="_xlnm.Print_Area" localSheetId="0">信用①!$A$1:$M$35</definedName>
    <definedName name="_xlnm.Print_Area" localSheetId="1">信用②!$A$1:$H$38</definedName>
  </definedNames>
  <calcPr calcId="145621"/>
</workbook>
</file>

<file path=xl/calcChain.xml><?xml version="1.0" encoding="utf-8"?>
<calcChain xmlns="http://schemas.openxmlformats.org/spreadsheetml/2006/main">
  <c r="G20" i="3" l="1"/>
  <c r="G19" i="3"/>
  <c r="D5" i="2"/>
  <c r="D23" i="2" s="1"/>
  <c r="L20" i="2"/>
  <c r="L19" i="2"/>
  <c r="L22" i="2" l="1"/>
  <c r="L21" i="2"/>
  <c r="L18" i="2"/>
  <c r="L17" i="2"/>
  <c r="L16" i="2"/>
  <c r="L15" i="2"/>
  <c r="L14" i="2"/>
  <c r="L13" i="2"/>
  <c r="L12" i="2"/>
  <c r="L11" i="2"/>
  <c r="L10" i="2"/>
  <c r="L9" i="2"/>
  <c r="L8" i="2"/>
  <c r="L7" i="2"/>
  <c r="G7" i="3" l="1"/>
  <c r="G8" i="3"/>
  <c r="G10" i="3"/>
  <c r="G11" i="3"/>
  <c r="G13" i="3"/>
  <c r="G14" i="3"/>
  <c r="G16" i="3"/>
  <c r="G17" i="3"/>
  <c r="G21" i="3"/>
  <c r="G22" i="3"/>
  <c r="E6" i="3" l="1"/>
  <c r="E24" i="3" s="1"/>
  <c r="F6" i="3"/>
  <c r="F24" i="3" s="1"/>
  <c r="E5" i="3"/>
  <c r="E23" i="3" s="1"/>
  <c r="F5" i="3"/>
  <c r="F23" i="3" s="1"/>
  <c r="D6" i="3"/>
  <c r="D24" i="3" s="1"/>
  <c r="D5" i="3"/>
  <c r="D23" i="3" s="1"/>
  <c r="E6" i="2"/>
  <c r="E24" i="2" s="1"/>
  <c r="F6" i="2"/>
  <c r="F24" i="2" s="1"/>
  <c r="G6" i="2"/>
  <c r="G24" i="2" s="1"/>
  <c r="H6" i="2"/>
  <c r="H24" i="2" s="1"/>
  <c r="I6" i="2"/>
  <c r="I24" i="2" s="1"/>
  <c r="J6" i="2"/>
  <c r="J24" i="2" s="1"/>
  <c r="E5" i="2"/>
  <c r="E23" i="2" s="1"/>
  <c r="F5" i="2"/>
  <c r="F23" i="2" s="1"/>
  <c r="G5" i="2"/>
  <c r="G23" i="2" s="1"/>
  <c r="H5" i="2"/>
  <c r="H23" i="2" s="1"/>
  <c r="I5" i="2"/>
  <c r="I23" i="2" s="1"/>
  <c r="J5" i="2"/>
  <c r="J23" i="2" s="1"/>
  <c r="D6" i="2"/>
  <c r="D24" i="2" s="1"/>
  <c r="L24" i="2" l="1"/>
  <c r="L6" i="2"/>
  <c r="G24" i="3"/>
  <c r="G23" i="3"/>
  <c r="G5" i="3"/>
  <c r="G6" i="3"/>
  <c r="L5" i="2" l="1"/>
  <c r="L23" i="2"/>
</calcChain>
</file>

<file path=xl/sharedStrings.xml><?xml version="1.0" encoding="utf-8"?>
<sst xmlns="http://schemas.openxmlformats.org/spreadsheetml/2006/main" count="96" uniqueCount="42">
  <si>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</si>
  <si>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</si>
  <si>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</si>
  <si>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</si>
  <si>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</si>
  <si>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</si>
  <si>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</si>
  <si>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</si>
  <si>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</si>
  <si>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</si>
  <si>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</si>
  <si>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</si>
  <si>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</si>
  <si>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</si>
  <si>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</si>
  <si>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</si>
  <si>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</si>
  <si>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</si>
  <si>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</si>
  <si>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</si>
  <si>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</si>
  <si>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</si>
  <si>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</si>
  <si>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</si>
  <si>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</si>
  <si>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</si>
  <si>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</si>
  <si>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銀行等計</t>
    <rPh sb="0" eb="2">
      <t>ギンコウ</t>
    </rPh>
    <rPh sb="2" eb="3">
      <t>トウ</t>
    </rPh>
    <rPh sb="3" eb="4">
      <t>ケイ</t>
    </rPh>
    <phoneticPr fontId="1"/>
  </si>
  <si>
    <t>総計</t>
    <rPh sb="0" eb="2">
      <t>ソウケイ</t>
    </rPh>
    <phoneticPr fontId="1"/>
  </si>
  <si>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</si>
  <si>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</si>
  <si>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</si>
  <si>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</si>
  <si>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（注６）</t>
    <rPh sb="1" eb="2">
      <t>チュウ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</si>
  <si>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</si>
  <si>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な発行体の信用状態を指標化した指数を参照する信用デリバティブのことを指す。</t>
    <rPh sb="1" eb="3">
      <t>ハッコウ</t>
    </rPh>
    <rPh sb="3" eb="4">
      <t>タイ</t>
    </rPh>
    <rPh sb="5" eb="7">
      <t>シンヨウ</t>
    </rPh>
    <rPh sb="7" eb="9">
      <t>ジョウタイ</t>
    </rPh>
    <rPh sb="10" eb="13">
      <t>シヒョウカ</t>
    </rPh>
    <rPh sb="15" eb="17">
      <t>シスウ</t>
    </rPh>
    <rPh sb="18" eb="20">
      <t>サンショウ</t>
    </rPh>
    <rPh sb="22" eb="24">
      <t>シンヨウ</t>
    </rPh>
    <rPh sb="34" eb="35">
      <t>サ</t>
    </rPh>
    <phoneticPr fontId="1"/>
  </si>
  <si>
    <t>「シングルネーム」とは個別の発行体の信用状態を参照する信用デリバティブのことを指し、「インデックス　及び　インデックストランシェ」とは代表的</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</si>
  <si>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保険会社</t>
    <rPh sb="0" eb="2">
      <t>ホケン</t>
    </rPh>
    <rPh sb="2" eb="4">
      <t>ガイシャ</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</si>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</sst>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53">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hair">
        <color indexed="64"/>
      </bottom>
      <diagonal/>
    </border>
    <border>
      <left/>
      <right style="medium">
        <color indexed="64"/>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double">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bottom/>
      <diagonal/>
    </border>
    <border>
      <left style="thin">
        <color indexed="64"/>
      </left>
      <right style="medium">
        <color indexed="64"/>
      </right>
      <top/>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16">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176" fontId="4" fillId="0" borderId="19" xfId="1" applyNumberFormat="1" applyFont="1" applyBorder="1" applyAlignment="1">
      <alignment vertical="center"/>
    </xf>
    <xf numFmtId="176" fontId="4" fillId="0" borderId="18" xfId="1" applyNumberFormat="1" applyFont="1" applyBorder="1" applyAlignment="1">
      <alignment horizontal="right" vertical="center"/>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176" fontId="4" fillId="0" borderId="33" xfId="1" applyNumberFormat="1" applyFont="1" applyBorder="1" applyAlignment="1">
      <alignment vertical="center"/>
    </xf>
    <xf numFmtId="176" fontId="4" fillId="0" borderId="36" xfId="1" applyNumberFormat="1" applyFont="1" applyBorder="1" applyAlignment="1">
      <alignment horizontal="right"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24" xfId="1" applyNumberFormat="1" applyFont="1" applyBorder="1" applyAlignment="1">
      <alignment horizontal="right" vertical="center"/>
    </xf>
    <xf numFmtId="179" fontId="4" fillId="0" borderId="0" xfId="0" applyNumberFormat="1" applyFont="1" applyAlignment="1">
      <alignment vertical="center"/>
    </xf>
    <xf numFmtId="180" fontId="4" fillId="0" borderId="15" xfId="1" applyNumberFormat="1" applyFont="1" applyBorder="1" applyAlignment="1">
      <alignment vertical="center"/>
    </xf>
    <xf numFmtId="180" fontId="4" fillId="0" borderId="32" xfId="1" applyNumberFormat="1" applyFont="1" applyBorder="1" applyAlignment="1">
      <alignment vertical="center"/>
    </xf>
    <xf numFmtId="180" fontId="4" fillId="0" borderId="0" xfId="0" applyNumberFormat="1" applyFont="1" applyAlignment="1">
      <alignment vertical="center"/>
    </xf>
    <xf numFmtId="180" fontId="4" fillId="0" borderId="39" xfId="1" applyNumberFormat="1" applyFont="1" applyBorder="1" applyAlignment="1">
      <alignment vertical="center"/>
    </xf>
    <xf numFmtId="176" fontId="4" fillId="0" borderId="40" xfId="1" applyNumberFormat="1" applyFont="1" applyBorder="1" applyAlignment="1">
      <alignment vertical="center"/>
    </xf>
    <xf numFmtId="179" fontId="4" fillId="0" borderId="47" xfId="1" applyNumberFormat="1" applyFont="1" applyBorder="1" applyAlignment="1">
      <alignment horizontal="right"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176" fontId="4" fillId="0" borderId="50" xfId="1" applyNumberFormat="1" applyFont="1" applyBorder="1" applyAlignment="1">
      <alignment vertical="center"/>
    </xf>
    <xf numFmtId="0" fontId="4" fillId="2" borderId="48"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52" xfId="0" applyFont="1" applyBorder="1" applyAlignment="1">
      <alignment horizontal="distributed"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0" fontId="3" fillId="0" borderId="0" xfId="0" applyFont="1" applyAlignment="1">
      <alignment vertical="top"/>
    </xf>
    <xf numFmtId="0" fontId="5" fillId="0" borderId="0" xfId="0" applyFont="1" applyBorder="1" applyAlignment="1">
      <alignment horizontal="distributed" vertical="center"/>
    </xf>
    <xf numFmtId="0" fontId="4" fillId="0" borderId="1" xfId="0" applyFont="1" applyBorder="1" applyAlignment="1">
      <alignment vertical="center"/>
    </xf>
    <xf numFmtId="0" fontId="3" fillId="0" borderId="0" xfId="0" applyFont="1" applyAlignment="1">
      <alignment horizontal="center"/>
    </xf>
    <xf numFmtId="49" fontId="3" fillId="0" borderId="0" xfId="0" applyNumberFormat="1" applyFont="1"/>
    <xf numFmtId="49" fontId="6" fillId="0" borderId="0" xfId="0" applyNumberFormat="1" applyFont="1"/>
    <xf numFmtId="180" fontId="4" fillId="0" borderId="15" xfId="1" applyNumberFormat="1" applyFont="1" applyFill="1" applyBorder="1" applyAlignment="1">
      <alignment horizontal="right" vertical="center"/>
    </xf>
    <xf numFmtId="176" fontId="4" fillId="0" borderId="19" xfId="1" applyNumberFormat="1" applyFont="1" applyFill="1" applyBorder="1" applyAlignment="1">
      <alignment horizontal="right" vertical="center"/>
    </xf>
    <xf numFmtId="180" fontId="4" fillId="0" borderId="15" xfId="1" applyNumberFormat="1" applyFont="1" applyFill="1" applyBorder="1" applyAlignment="1">
      <alignment vertical="center"/>
    </xf>
    <xf numFmtId="176" fontId="4" fillId="0" borderId="19"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15"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6" fontId="4" fillId="0" borderId="43" xfId="1" applyNumberFormat="1" applyFont="1" applyFill="1" applyBorder="1" applyAlignment="1">
      <alignment horizontal="center" vertical="center"/>
    </xf>
    <xf numFmtId="176" fontId="4" fillId="0" borderId="48" xfId="1" applyNumberFormat="1" applyFont="1" applyFill="1" applyBorder="1" applyAlignment="1">
      <alignment horizontal="right" vertical="center"/>
    </xf>
    <xf numFmtId="176" fontId="4" fillId="0" borderId="48"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48" xfId="1" applyNumberFormat="1" applyFont="1" applyFill="1" applyBorder="1" applyAlignment="1">
      <alignment horizontal="center" vertical="center"/>
    </xf>
    <xf numFmtId="176" fontId="4" fillId="0" borderId="0" xfId="1" applyNumberFormat="1" applyFont="1" applyFill="1" applyBorder="1" applyAlignment="1">
      <alignment horizontal="center" vertical="center"/>
    </xf>
    <xf numFmtId="179" fontId="4" fillId="0" borderId="15" xfId="1" applyNumberFormat="1" applyFont="1" applyFill="1" applyBorder="1" applyAlignment="1">
      <alignment vertical="center"/>
    </xf>
    <xf numFmtId="179" fontId="4" fillId="0" borderId="15" xfId="1" applyNumberFormat="1" applyFont="1" applyFill="1" applyBorder="1" applyAlignment="1">
      <alignment horizontal="right" vertical="center"/>
    </xf>
    <xf numFmtId="180" fontId="4" fillId="0" borderId="24" xfId="1" applyNumberFormat="1" applyFont="1" applyFill="1" applyBorder="1" applyAlignment="1">
      <alignment vertical="center"/>
    </xf>
    <xf numFmtId="176" fontId="4" fillId="0" borderId="39"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49" xfId="1" applyNumberFormat="1" applyFont="1" applyFill="1" applyBorder="1" applyAlignment="1">
      <alignment horizontal="center" vertical="center"/>
    </xf>
    <xf numFmtId="176" fontId="4" fillId="0" borderId="29" xfId="1" applyNumberFormat="1" applyFont="1" applyFill="1" applyBorder="1" applyAlignment="1">
      <alignment vertical="center"/>
    </xf>
    <xf numFmtId="176" fontId="4" fillId="0" borderId="30" xfId="1" applyNumberFormat="1" applyFont="1" applyFill="1" applyBorder="1" applyAlignment="1">
      <alignment vertical="center"/>
    </xf>
    <xf numFmtId="176" fontId="4" fillId="0" borderId="44" xfId="1" applyNumberFormat="1" applyFont="1" applyFill="1" applyBorder="1" applyAlignment="1">
      <alignment horizontal="center" vertical="center"/>
    </xf>
    <xf numFmtId="176" fontId="4" fillId="0" borderId="46" xfId="1" applyNumberFormat="1" applyFont="1" applyFill="1" applyBorder="1" applyAlignment="1">
      <alignment vertical="center"/>
    </xf>
    <xf numFmtId="179" fontId="4" fillId="0" borderId="45" xfId="1" applyNumberFormat="1" applyFont="1" applyFill="1" applyBorder="1" applyAlignment="1">
      <alignment horizontal="right" vertical="center"/>
    </xf>
    <xf numFmtId="176" fontId="4" fillId="0" borderId="24" xfId="1" applyNumberFormat="1" applyFont="1" applyFill="1" applyBorder="1" applyAlignment="1">
      <alignment horizontal="center" vertical="center"/>
    </xf>
    <xf numFmtId="179" fontId="4" fillId="0" borderId="35"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8"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80" fontId="4" fillId="0" borderId="32" xfId="1" applyNumberFormat="1" applyFont="1" applyFill="1" applyBorder="1" applyAlignment="1">
      <alignment horizontal="right" vertical="center"/>
    </xf>
    <xf numFmtId="176" fontId="4" fillId="0" borderId="33" xfId="1" applyNumberFormat="1" applyFont="1" applyFill="1" applyBorder="1" applyAlignment="1">
      <alignment horizontal="right" vertical="center"/>
    </xf>
    <xf numFmtId="180" fontId="4" fillId="0" borderId="32" xfId="1" applyNumberFormat="1" applyFont="1" applyFill="1" applyBorder="1" applyAlignment="1">
      <alignment vertical="center"/>
    </xf>
    <xf numFmtId="176" fontId="4" fillId="0" borderId="33" xfId="1" applyNumberFormat="1" applyFont="1" applyFill="1" applyBorder="1" applyAlignment="1">
      <alignment vertical="center"/>
    </xf>
    <xf numFmtId="176" fontId="4" fillId="0" borderId="50" xfId="1" applyNumberFormat="1" applyFont="1" applyFill="1" applyBorder="1" applyAlignment="1">
      <alignment vertical="center"/>
    </xf>
    <xf numFmtId="176" fontId="4" fillId="0" borderId="34" xfId="1" applyNumberFormat="1" applyFont="1" applyFill="1" applyBorder="1" applyAlignment="1">
      <alignment vertical="center"/>
    </xf>
    <xf numFmtId="176" fontId="4" fillId="3" borderId="48" xfId="1" applyNumberFormat="1" applyFont="1" applyFill="1" applyBorder="1" applyAlignment="1">
      <alignment horizontal="right" vertical="center"/>
    </xf>
    <xf numFmtId="176" fontId="4" fillId="3" borderId="48" xfId="1" applyNumberFormat="1" applyFont="1" applyFill="1" applyBorder="1" applyAlignment="1">
      <alignment vertical="center"/>
    </xf>
    <xf numFmtId="176" fontId="4" fillId="3" borderId="48" xfId="1" applyNumberFormat="1" applyFont="1" applyFill="1" applyBorder="1" applyAlignment="1">
      <alignment horizontal="center" vertical="center"/>
    </xf>
    <xf numFmtId="176" fontId="4" fillId="3" borderId="49" xfId="1" applyNumberFormat="1" applyFont="1" applyFill="1" applyBorder="1" applyAlignment="1">
      <alignment horizontal="center" vertical="center"/>
    </xf>
    <xf numFmtId="176" fontId="4" fillId="3" borderId="51" xfId="1" applyNumberFormat="1" applyFont="1" applyFill="1" applyBorder="1" applyAlignment="1">
      <alignment vertical="center"/>
    </xf>
    <xf numFmtId="176" fontId="4" fillId="3" borderId="49" xfId="1" applyNumberFormat="1" applyFont="1" applyFill="1" applyBorder="1" applyAlignment="1">
      <alignment horizontal="right" vertical="center"/>
    </xf>
    <xf numFmtId="180" fontId="4" fillId="0" borderId="25" xfId="1" applyNumberFormat="1" applyFont="1" applyFill="1" applyBorder="1" applyAlignment="1">
      <alignment vertical="center"/>
    </xf>
    <xf numFmtId="176" fontId="4" fillId="0" borderId="21"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1" xfId="1" applyNumberFormat="1" applyFont="1" applyFill="1" applyBorder="1" applyAlignment="1">
      <alignment horizontal="right" vertical="center"/>
    </xf>
    <xf numFmtId="176" fontId="4" fillId="0" borderId="37" xfId="1" applyNumberFormat="1" applyFont="1" applyFill="1" applyBorder="1" applyAlignment="1">
      <alignment horizontal="center" vertical="center"/>
    </xf>
    <xf numFmtId="0" fontId="5" fillId="0" borderId="0" xfId="0" applyFont="1" applyAlignment="1">
      <alignment horizontal="distributed" vertical="center"/>
    </xf>
    <xf numFmtId="0" fontId="0" fillId="0" borderId="0" xfId="0" applyAlignment="1"/>
    <xf numFmtId="0" fontId="5" fillId="0" borderId="52" xfId="0" applyFont="1" applyBorder="1" applyAlignment="1">
      <alignment horizontal="distributed" vertical="top"/>
    </xf>
    <xf numFmtId="0" fontId="0" fillId="0" borderId="52" xfId="0" applyBorder="1" applyAlignment="1">
      <alignment vertical="top"/>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795626</xdr:colOff>
      <xdr:row>1</xdr:row>
      <xdr:rowOff>47627</xdr:rowOff>
    </xdr:from>
    <xdr:to>
      <xdr:col>11</xdr:col>
      <xdr:colOff>851647</xdr:colOff>
      <xdr:row>2</xdr:row>
      <xdr:rowOff>201708</xdr:rowOff>
    </xdr:to>
    <xdr:sp macro="" textlink="">
      <xdr:nvSpPr>
        <xdr:cNvPr id="4" name="大かっこ 3"/>
        <xdr:cNvSpPr/>
      </xdr:nvSpPr>
      <xdr:spPr>
        <a:xfrm>
          <a:off x="8572508" y="22692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819439</xdr:colOff>
      <xdr:row>0</xdr:row>
      <xdr:rowOff>347382</xdr:rowOff>
    </xdr:from>
    <xdr:to>
      <xdr:col>12</xdr:col>
      <xdr:colOff>90636</xdr:colOff>
      <xdr:row>3</xdr:row>
      <xdr:rowOff>109957</xdr:rowOff>
    </xdr:to>
    <xdr:sp macro="" textlink="">
      <xdr:nvSpPr>
        <xdr:cNvPr id="5" name="正方形/長方形 4"/>
        <xdr:cNvSpPr/>
      </xdr:nvSpPr>
      <xdr:spPr>
        <a:xfrm>
          <a:off x="8596321" y="347382"/>
          <a:ext cx="1859756"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10</xdr:col>
      <xdr:colOff>246530</xdr:colOff>
      <xdr:row>0</xdr:row>
      <xdr:rowOff>22411</xdr:rowOff>
    </xdr:from>
    <xdr:to>
      <xdr:col>12</xdr:col>
      <xdr:colOff>257735</xdr:colOff>
      <xdr:row>1</xdr:row>
      <xdr:rowOff>22412</xdr:rowOff>
    </xdr:to>
    <xdr:sp macro="" textlink="">
      <xdr:nvSpPr>
        <xdr:cNvPr id="6" name="テキスト ボックス 5"/>
        <xdr:cNvSpPr txBox="1"/>
      </xdr:nvSpPr>
      <xdr:spPr>
        <a:xfrm>
          <a:off x="8886265" y="22411"/>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81642</xdr:colOff>
      <xdr:row>1</xdr:row>
      <xdr:rowOff>29218</xdr:rowOff>
    </xdr:from>
    <xdr:to>
      <xdr:col>6</xdr:col>
      <xdr:colOff>1863369</xdr:colOff>
      <xdr:row>2</xdr:row>
      <xdr:rowOff>185700</xdr:rowOff>
    </xdr:to>
    <xdr:sp macro="" textlink="">
      <xdr:nvSpPr>
        <xdr:cNvPr id="3" name="大かっこ 2"/>
        <xdr:cNvSpPr/>
      </xdr:nvSpPr>
      <xdr:spPr>
        <a:xfrm>
          <a:off x="8313963" y="2061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105455</xdr:colOff>
      <xdr:row>0</xdr:row>
      <xdr:rowOff>136072</xdr:rowOff>
    </xdr:from>
    <xdr:to>
      <xdr:col>7</xdr:col>
      <xdr:colOff>96950</xdr:colOff>
      <xdr:row>3</xdr:row>
      <xdr:rowOff>113960</xdr:rowOff>
    </xdr:to>
    <xdr:sp macro="" textlink="">
      <xdr:nvSpPr>
        <xdr:cNvPr id="5" name="正方形/長方形 4"/>
        <xdr:cNvSpPr/>
      </xdr:nvSpPr>
      <xdr:spPr>
        <a:xfrm>
          <a:off x="8337776" y="1360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7"/>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4" width="9" style="1"/>
    <col min="15" max="15" width="8" style="1" customWidth="1"/>
    <col min="16" max="16384" width="9" style="1"/>
  </cols>
  <sheetData>
    <row r="1" spans="2:12" ht="20.25" customHeight="1" x14ac:dyDescent="0.15">
      <c r="B1" s="1" t="s">
        <v>23</v>
      </c>
      <c r="H1" s="2"/>
    </row>
    <row r="2" spans="2:12" ht="14.25" customHeight="1" x14ac:dyDescent="0.15">
      <c r="B2" s="1" t="s">
        <v>22</v>
      </c>
      <c r="J2" s="92"/>
      <c r="K2" s="93"/>
      <c r="L2" s="93"/>
    </row>
    <row r="3" spans="2:12" ht="18" customHeight="1" thickBot="1" x14ac:dyDescent="0.2">
      <c r="J3" s="94"/>
      <c r="K3" s="95"/>
      <c r="L3" s="95"/>
    </row>
    <row r="4" spans="2:12" s="3" customFormat="1" ht="35.1" customHeight="1" x14ac:dyDescent="0.15">
      <c r="B4" s="100"/>
      <c r="C4" s="101"/>
      <c r="D4" s="5" t="s">
        <v>8</v>
      </c>
      <c r="E4" s="5" t="s">
        <v>9</v>
      </c>
      <c r="F4" s="5" t="s">
        <v>10</v>
      </c>
      <c r="G4" s="5" t="s">
        <v>11</v>
      </c>
      <c r="H4" s="7" t="s">
        <v>12</v>
      </c>
      <c r="I4" s="5" t="s">
        <v>13</v>
      </c>
      <c r="J4" s="5" t="s">
        <v>14</v>
      </c>
      <c r="K4" s="6" t="s">
        <v>15</v>
      </c>
      <c r="L4" s="13" t="s">
        <v>28</v>
      </c>
    </row>
    <row r="5" spans="2:12" s="3" customFormat="1" ht="24.95" customHeight="1" x14ac:dyDescent="0.15">
      <c r="B5" s="108" t="s">
        <v>27</v>
      </c>
      <c r="C5" s="109"/>
      <c r="D5" s="44">
        <f>SUM(D7,D10,D13)</f>
        <v>0.19427135518200001</v>
      </c>
      <c r="E5" s="44">
        <f t="shared" ref="E5:J5" si="0">SUM(E7,E10,E13)</f>
        <v>0.19383853000000001</v>
      </c>
      <c r="F5" s="44">
        <f t="shared" si="0"/>
        <v>0.31616813999999999</v>
      </c>
      <c r="G5" s="44">
        <f t="shared" si="0"/>
        <v>0.68373400799999995</v>
      </c>
      <c r="H5" s="44">
        <f t="shared" si="0"/>
        <v>2.3598130069219998</v>
      </c>
      <c r="I5" s="44">
        <f t="shared" si="0"/>
        <v>0.308842422231</v>
      </c>
      <c r="J5" s="44">
        <f t="shared" si="0"/>
        <v>3.2350400000000001E-2</v>
      </c>
      <c r="K5" s="62" t="s">
        <v>25</v>
      </c>
      <c r="L5" s="75">
        <f>SUM(D5:K5)</f>
        <v>4.089017862335</v>
      </c>
    </row>
    <row r="6" spans="2:12" s="3" customFormat="1" ht="24.95" customHeight="1" x14ac:dyDescent="0.15">
      <c r="B6" s="110"/>
      <c r="C6" s="111"/>
      <c r="D6" s="45">
        <f>SUM(D8,D11,D14)</f>
        <v>166</v>
      </c>
      <c r="E6" s="45">
        <f t="shared" ref="E6:J6" si="1">SUM(E8,E11,E14)</f>
        <v>138</v>
      </c>
      <c r="F6" s="45">
        <f t="shared" si="1"/>
        <v>354</v>
      </c>
      <c r="G6" s="45">
        <f t="shared" si="1"/>
        <v>651</v>
      </c>
      <c r="H6" s="45">
        <f t="shared" si="1"/>
        <v>2212</v>
      </c>
      <c r="I6" s="45">
        <f t="shared" si="1"/>
        <v>154</v>
      </c>
      <c r="J6" s="45">
        <f t="shared" si="1"/>
        <v>4</v>
      </c>
      <c r="K6" s="63" t="s">
        <v>25</v>
      </c>
      <c r="L6" s="76">
        <f t="shared" ref="L6:L22" si="2">SUM(D6:K6)</f>
        <v>3679</v>
      </c>
    </row>
    <row r="7" spans="2:12" s="3" customFormat="1" ht="24.95" customHeight="1" x14ac:dyDescent="0.15">
      <c r="B7" s="4"/>
      <c r="C7" s="112" t="s">
        <v>6</v>
      </c>
      <c r="D7" s="44">
        <v>0.18161134000000001</v>
      </c>
      <c r="E7" s="46">
        <v>0.11423853</v>
      </c>
      <c r="F7" s="46">
        <v>0.30038588999999999</v>
      </c>
      <c r="G7" s="46">
        <v>0.61303400799999996</v>
      </c>
      <c r="H7" s="48">
        <v>2.108647605042</v>
      </c>
      <c r="I7" s="46">
        <v>0.25027734173100002</v>
      </c>
      <c r="J7" s="50" t="s">
        <v>25</v>
      </c>
      <c r="K7" s="51" t="s">
        <v>25</v>
      </c>
      <c r="L7" s="77">
        <f t="shared" si="2"/>
        <v>3.568194714773</v>
      </c>
    </row>
    <row r="8" spans="2:12" s="3" customFormat="1" ht="24.95" customHeight="1" x14ac:dyDescent="0.15">
      <c r="B8" s="4"/>
      <c r="C8" s="113"/>
      <c r="D8" s="45">
        <v>160</v>
      </c>
      <c r="E8" s="47">
        <v>118</v>
      </c>
      <c r="F8" s="47">
        <v>328</v>
      </c>
      <c r="G8" s="47">
        <v>597</v>
      </c>
      <c r="H8" s="49">
        <v>1895</v>
      </c>
      <c r="I8" s="47">
        <v>140</v>
      </c>
      <c r="J8" s="52" t="s">
        <v>25</v>
      </c>
      <c r="K8" s="53" t="s">
        <v>25</v>
      </c>
      <c r="L8" s="78">
        <f t="shared" si="2"/>
        <v>3238</v>
      </c>
    </row>
    <row r="9" spans="2:12" s="3" customFormat="1" ht="24.95" hidden="1" customHeight="1" x14ac:dyDescent="0.15">
      <c r="B9" s="4"/>
      <c r="C9" s="30"/>
      <c r="D9" s="54"/>
      <c r="E9" s="55"/>
      <c r="F9" s="55"/>
      <c r="G9" s="55"/>
      <c r="H9" s="56"/>
      <c r="I9" s="55"/>
      <c r="J9" s="57"/>
      <c r="K9" s="58"/>
      <c r="L9" s="79">
        <f t="shared" si="2"/>
        <v>0</v>
      </c>
    </row>
    <row r="10" spans="2:12" s="3" customFormat="1" ht="24.95" customHeight="1" x14ac:dyDescent="0.15">
      <c r="B10" s="4"/>
      <c r="C10" s="112" t="s">
        <v>0</v>
      </c>
      <c r="D10" s="59">
        <v>1E-3</v>
      </c>
      <c r="E10" s="60">
        <v>2.5000000000000001E-3</v>
      </c>
      <c r="F10" s="46">
        <v>3.0000000000000001E-3</v>
      </c>
      <c r="G10" s="46">
        <v>1.15E-2</v>
      </c>
      <c r="H10" s="48">
        <v>0.01</v>
      </c>
      <c r="I10" s="50" t="s">
        <v>38</v>
      </c>
      <c r="J10" s="50" t="s">
        <v>40</v>
      </c>
      <c r="K10" s="51" t="s">
        <v>25</v>
      </c>
      <c r="L10" s="77">
        <f t="shared" si="2"/>
        <v>2.8000000000000004E-2</v>
      </c>
    </row>
    <row r="11" spans="2:12" s="3" customFormat="1" ht="24.95" customHeight="1" x14ac:dyDescent="0.15">
      <c r="B11" s="4"/>
      <c r="C11" s="113"/>
      <c r="D11" s="45">
        <v>1</v>
      </c>
      <c r="E11" s="45">
        <v>3</v>
      </c>
      <c r="F11" s="47">
        <v>5</v>
      </c>
      <c r="G11" s="47">
        <v>14</v>
      </c>
      <c r="H11" s="49">
        <v>14</v>
      </c>
      <c r="I11" s="52" t="s">
        <v>39</v>
      </c>
      <c r="J11" s="52" t="s">
        <v>39</v>
      </c>
      <c r="K11" s="53" t="s">
        <v>25</v>
      </c>
      <c r="L11" s="78">
        <f t="shared" si="2"/>
        <v>37</v>
      </c>
    </row>
    <row r="12" spans="2:12" s="3" customFormat="1" ht="24.95" hidden="1" customHeight="1" x14ac:dyDescent="0.15">
      <c r="B12" s="4"/>
      <c r="C12" s="30"/>
      <c r="D12" s="57"/>
      <c r="E12" s="54"/>
      <c r="F12" s="55"/>
      <c r="G12" s="55"/>
      <c r="H12" s="56"/>
      <c r="I12" s="57"/>
      <c r="J12" s="57"/>
      <c r="K12" s="58"/>
      <c r="L12" s="79">
        <f t="shared" si="2"/>
        <v>0</v>
      </c>
    </row>
    <row r="13" spans="2:12" s="3" customFormat="1" ht="24.95" customHeight="1" x14ac:dyDescent="0.15">
      <c r="B13" s="4"/>
      <c r="C13" s="114" t="s">
        <v>16</v>
      </c>
      <c r="D13" s="46">
        <v>1.1660015181999999E-2</v>
      </c>
      <c r="E13" s="61">
        <v>7.7100000000000002E-2</v>
      </c>
      <c r="F13" s="46">
        <v>1.278225E-2</v>
      </c>
      <c r="G13" s="46">
        <v>5.9200000000000003E-2</v>
      </c>
      <c r="H13" s="48">
        <v>0.24116540187999999</v>
      </c>
      <c r="I13" s="44">
        <v>5.8565080499999998E-2</v>
      </c>
      <c r="J13" s="44">
        <v>3.2350400000000001E-2</v>
      </c>
      <c r="K13" s="62" t="s">
        <v>25</v>
      </c>
      <c r="L13" s="77">
        <f t="shared" si="2"/>
        <v>0.49282314756199996</v>
      </c>
    </row>
    <row r="14" spans="2:12" s="3" customFormat="1" ht="24.95" customHeight="1" x14ac:dyDescent="0.15">
      <c r="B14" s="4"/>
      <c r="C14" s="115"/>
      <c r="D14" s="47">
        <v>5</v>
      </c>
      <c r="E14" s="47">
        <v>17</v>
      </c>
      <c r="F14" s="47">
        <v>21</v>
      </c>
      <c r="G14" s="47">
        <v>40</v>
      </c>
      <c r="H14" s="49">
        <v>303</v>
      </c>
      <c r="I14" s="47">
        <v>14</v>
      </c>
      <c r="J14" s="47">
        <v>4</v>
      </c>
      <c r="K14" s="63" t="s">
        <v>25</v>
      </c>
      <c r="L14" s="78">
        <f t="shared" si="2"/>
        <v>404</v>
      </c>
    </row>
    <row r="15" spans="2:12" s="3" customFormat="1" ht="24.95" hidden="1" customHeight="1" x14ac:dyDescent="0.15">
      <c r="B15" s="4"/>
      <c r="C15" s="31"/>
      <c r="D15" s="55"/>
      <c r="E15" s="55"/>
      <c r="F15" s="55"/>
      <c r="G15" s="55"/>
      <c r="H15" s="56"/>
      <c r="I15" s="55"/>
      <c r="J15" s="55"/>
      <c r="K15" s="64"/>
      <c r="L15" s="79">
        <f t="shared" si="2"/>
        <v>0</v>
      </c>
    </row>
    <row r="16" spans="2:12" s="3" customFormat="1" ht="24.95" customHeight="1" x14ac:dyDescent="0.15">
      <c r="B16" s="102" t="s">
        <v>7</v>
      </c>
      <c r="C16" s="103"/>
      <c r="D16" s="46">
        <v>0.52847246674399995</v>
      </c>
      <c r="E16" s="46">
        <v>0.90203650898200005</v>
      </c>
      <c r="F16" s="46">
        <v>1.7192860904930001</v>
      </c>
      <c r="G16" s="46">
        <v>4.1150039983660003</v>
      </c>
      <c r="H16" s="48">
        <v>9.7099290799329996</v>
      </c>
      <c r="I16" s="46">
        <v>0.66645933319999995</v>
      </c>
      <c r="J16" s="46">
        <v>1.225E-3</v>
      </c>
      <c r="K16" s="62" t="s">
        <v>25</v>
      </c>
      <c r="L16" s="77">
        <f t="shared" si="2"/>
        <v>17.642412477718</v>
      </c>
    </row>
    <row r="17" spans="1:23" s="3" customFormat="1" ht="24.95" customHeight="1" x14ac:dyDescent="0.15">
      <c r="B17" s="106"/>
      <c r="C17" s="107"/>
      <c r="D17" s="47">
        <v>1005</v>
      </c>
      <c r="E17" s="47">
        <v>1237</v>
      </c>
      <c r="F17" s="47">
        <v>2238</v>
      </c>
      <c r="G17" s="47">
        <v>5094</v>
      </c>
      <c r="H17" s="49">
        <v>12119</v>
      </c>
      <c r="I17" s="47">
        <v>832</v>
      </c>
      <c r="J17" s="47">
        <v>1</v>
      </c>
      <c r="K17" s="63" t="s">
        <v>25</v>
      </c>
      <c r="L17" s="78">
        <f t="shared" si="2"/>
        <v>22526</v>
      </c>
    </row>
    <row r="18" spans="1:23" s="3" customFormat="1" ht="24.95" hidden="1" customHeight="1" x14ac:dyDescent="0.15">
      <c r="B18" s="27"/>
      <c r="C18" s="28"/>
      <c r="D18" s="55"/>
      <c r="E18" s="55"/>
      <c r="F18" s="55"/>
      <c r="G18" s="55"/>
      <c r="H18" s="56"/>
      <c r="I18" s="56"/>
      <c r="J18" s="55"/>
      <c r="K18" s="64"/>
      <c r="L18" s="79">
        <f t="shared" si="2"/>
        <v>0</v>
      </c>
    </row>
    <row r="19" spans="1:23" s="3" customFormat="1" ht="24.95" customHeight="1" x14ac:dyDescent="0.15">
      <c r="B19" s="102" t="s">
        <v>37</v>
      </c>
      <c r="C19" s="103"/>
      <c r="D19" s="46">
        <v>1.021275E-2</v>
      </c>
      <c r="E19" s="46">
        <v>1.7999999999999999E-2</v>
      </c>
      <c r="F19" s="46">
        <v>2.2187499999999999E-2</v>
      </c>
      <c r="G19" s="46">
        <v>3.3706125000000003E-2</v>
      </c>
      <c r="H19" s="48">
        <v>0.25962560000000001</v>
      </c>
      <c r="I19" s="46">
        <v>0.19314234599999999</v>
      </c>
      <c r="J19" s="50" t="s">
        <v>40</v>
      </c>
      <c r="K19" s="62" t="s">
        <v>25</v>
      </c>
      <c r="L19" s="77">
        <f t="shared" ref="L19:L20" si="3">SUM(D19:K19)</f>
        <v>0.53687432099999999</v>
      </c>
      <c r="P19" s="1"/>
      <c r="Q19" s="1"/>
      <c r="R19" s="1"/>
      <c r="S19" s="1"/>
      <c r="T19" s="1"/>
      <c r="U19" s="1"/>
      <c r="V19" s="1"/>
    </row>
    <row r="20" spans="1:23" s="3" customFormat="1" ht="24.95" customHeight="1" x14ac:dyDescent="0.15">
      <c r="B20" s="106"/>
      <c r="C20" s="107"/>
      <c r="D20" s="47">
        <v>10</v>
      </c>
      <c r="E20" s="47">
        <v>18</v>
      </c>
      <c r="F20" s="47">
        <v>23</v>
      </c>
      <c r="G20" s="47">
        <v>28</v>
      </c>
      <c r="H20" s="49">
        <v>144</v>
      </c>
      <c r="I20" s="47">
        <v>3</v>
      </c>
      <c r="J20" s="52" t="s">
        <v>39</v>
      </c>
      <c r="K20" s="63" t="s">
        <v>25</v>
      </c>
      <c r="L20" s="78">
        <f t="shared" si="3"/>
        <v>226</v>
      </c>
      <c r="P20" s="1"/>
      <c r="Q20" s="1"/>
      <c r="R20" s="1"/>
      <c r="S20" s="1"/>
      <c r="T20" s="1"/>
      <c r="U20" s="1"/>
      <c r="V20" s="1"/>
    </row>
    <row r="21" spans="1:23" s="3" customFormat="1" ht="24.95" customHeight="1" x14ac:dyDescent="0.15">
      <c r="B21" s="102" t="s">
        <v>1</v>
      </c>
      <c r="C21" s="103"/>
      <c r="D21" s="50" t="s">
        <v>40</v>
      </c>
      <c r="E21" s="59">
        <v>5.9163239999999999E-2</v>
      </c>
      <c r="F21" s="46">
        <v>0.105208</v>
      </c>
      <c r="G21" s="46">
        <v>0.32450000000000001</v>
      </c>
      <c r="H21" s="48">
        <v>2.11368</v>
      </c>
      <c r="I21" s="50" t="s">
        <v>40</v>
      </c>
      <c r="J21" s="50" t="s">
        <v>40</v>
      </c>
      <c r="K21" s="62" t="s">
        <v>25</v>
      </c>
      <c r="L21" s="77">
        <f t="shared" si="2"/>
        <v>2.6025512399999999</v>
      </c>
    </row>
    <row r="22" spans="1:23" s="3" customFormat="1" ht="24.95" customHeight="1" thickBot="1" x14ac:dyDescent="0.2">
      <c r="B22" s="104"/>
      <c r="C22" s="105"/>
      <c r="D22" s="52" t="s">
        <v>39</v>
      </c>
      <c r="E22" s="68">
        <v>20</v>
      </c>
      <c r="F22" s="65">
        <v>64</v>
      </c>
      <c r="G22" s="65">
        <v>272</v>
      </c>
      <c r="H22" s="66">
        <v>1536</v>
      </c>
      <c r="I22" s="52" t="s">
        <v>39</v>
      </c>
      <c r="J22" s="52" t="s">
        <v>39</v>
      </c>
      <c r="K22" s="67" t="s">
        <v>25</v>
      </c>
      <c r="L22" s="80">
        <f t="shared" si="2"/>
        <v>1892</v>
      </c>
    </row>
    <row r="23" spans="1:23" s="3" customFormat="1" ht="23.1" customHeight="1" thickTop="1" x14ac:dyDescent="0.15">
      <c r="B23" s="96" t="s">
        <v>20</v>
      </c>
      <c r="C23" s="97"/>
      <c r="D23" s="69">
        <f t="shared" ref="D23:J24" si="4">SUM(D5,D16,D19,D21)</f>
        <v>0.73295657192599994</v>
      </c>
      <c r="E23" s="69">
        <f t="shared" si="4"/>
        <v>1.173038278982</v>
      </c>
      <c r="F23" s="69">
        <f t="shared" si="4"/>
        <v>2.1628497304929999</v>
      </c>
      <c r="G23" s="69">
        <f t="shared" si="4"/>
        <v>5.1569441313660001</v>
      </c>
      <c r="H23" s="69">
        <f t="shared" si="4"/>
        <v>14.443047686855</v>
      </c>
      <c r="I23" s="69">
        <f t="shared" si="4"/>
        <v>1.1684441014309999</v>
      </c>
      <c r="J23" s="69">
        <f t="shared" si="4"/>
        <v>3.3575399999999998E-2</v>
      </c>
      <c r="K23" s="70" t="s">
        <v>25</v>
      </c>
      <c r="L23" s="71">
        <f>SUM(D23:K23)</f>
        <v>24.870855901052998</v>
      </c>
      <c r="P23" s="1"/>
      <c r="Q23" s="1"/>
      <c r="R23" s="1"/>
      <c r="S23" s="1"/>
      <c r="T23" s="1"/>
      <c r="U23" s="1"/>
      <c r="V23" s="1"/>
      <c r="W23" s="1"/>
    </row>
    <row r="24" spans="1:23" s="3" customFormat="1" ht="23.1" customHeight="1" thickBot="1" x14ac:dyDescent="0.2">
      <c r="B24" s="98"/>
      <c r="C24" s="99"/>
      <c r="D24" s="72">
        <f t="shared" si="4"/>
        <v>1181</v>
      </c>
      <c r="E24" s="72">
        <f t="shared" si="4"/>
        <v>1413</v>
      </c>
      <c r="F24" s="72">
        <f t="shared" si="4"/>
        <v>2679</v>
      </c>
      <c r="G24" s="72">
        <f t="shared" si="4"/>
        <v>6045</v>
      </c>
      <c r="H24" s="72">
        <f t="shared" si="4"/>
        <v>16011</v>
      </c>
      <c r="I24" s="72">
        <f t="shared" si="4"/>
        <v>989</v>
      </c>
      <c r="J24" s="72">
        <f t="shared" si="4"/>
        <v>5</v>
      </c>
      <c r="K24" s="73" t="s">
        <v>25</v>
      </c>
      <c r="L24" s="74">
        <f>SUM(D24:K24)</f>
        <v>28323</v>
      </c>
      <c r="P24" s="1"/>
      <c r="Q24" s="1"/>
      <c r="R24" s="1"/>
      <c r="S24" s="1"/>
      <c r="T24" s="1"/>
      <c r="U24" s="1"/>
      <c r="V24" s="1"/>
      <c r="W24" s="1"/>
    </row>
    <row r="25" spans="1:23" ht="8.1" customHeight="1" x14ac:dyDescent="0.15">
      <c r="A25" s="3"/>
    </row>
    <row r="26" spans="1:23" x14ac:dyDescent="0.15">
      <c r="A26" s="3"/>
      <c r="B26" s="35" t="s">
        <v>4</v>
      </c>
      <c r="C26" s="36" t="s">
        <v>29</v>
      </c>
    </row>
    <row r="27" spans="1:23" ht="8.1" customHeight="1" x14ac:dyDescent="0.15">
      <c r="A27" s="3"/>
      <c r="B27" s="35"/>
      <c r="C27" s="36"/>
    </row>
    <row r="28" spans="1:23" x14ac:dyDescent="0.15">
      <c r="B28" s="37" t="s">
        <v>5</v>
      </c>
      <c r="C28" s="36" t="s">
        <v>30</v>
      </c>
    </row>
    <row r="29" spans="1:23" x14ac:dyDescent="0.15">
      <c r="B29" s="37"/>
      <c r="C29" s="36" t="s">
        <v>31</v>
      </c>
    </row>
    <row r="30" spans="1:23" ht="8.1" customHeight="1" x14ac:dyDescent="0.15">
      <c r="B30" s="37"/>
      <c r="C30" s="36"/>
    </row>
    <row r="31" spans="1:23" x14ac:dyDescent="0.15">
      <c r="B31" s="37" t="s">
        <v>2</v>
      </c>
      <c r="C31" s="36" t="s">
        <v>24</v>
      </c>
    </row>
    <row r="32" spans="1:23" ht="8.1" customHeight="1" x14ac:dyDescent="0.15">
      <c r="B32" s="37"/>
      <c r="C32" s="36"/>
    </row>
    <row r="33" spans="2:3" x14ac:dyDescent="0.15">
      <c r="B33" s="37" t="s">
        <v>3</v>
      </c>
      <c r="C33" s="36" t="s">
        <v>32</v>
      </c>
    </row>
    <row r="34" spans="2:3" ht="8.1" customHeight="1" x14ac:dyDescent="0.15">
      <c r="B34" s="37"/>
      <c r="C34" s="36"/>
    </row>
    <row r="35" spans="2:3" x14ac:dyDescent="0.15">
      <c r="B35" s="37" t="s">
        <v>26</v>
      </c>
      <c r="C35" s="36" t="s">
        <v>34</v>
      </c>
    </row>
    <row r="51" spans="15:23" x14ac:dyDescent="0.15">
      <c r="O51" s="3"/>
    </row>
    <row r="52" spans="15:23" x14ac:dyDescent="0.15">
      <c r="O52" s="3"/>
      <c r="P52" s="3"/>
      <c r="Q52" s="3"/>
      <c r="R52" s="3"/>
      <c r="S52" s="3"/>
      <c r="T52" s="3"/>
      <c r="U52" s="3"/>
      <c r="V52" s="3"/>
      <c r="W52" s="3"/>
    </row>
    <row r="53" spans="15:23" x14ac:dyDescent="0.15">
      <c r="O53" s="3"/>
    </row>
    <row r="54" spans="15:23" x14ac:dyDescent="0.15">
      <c r="O54" s="3"/>
    </row>
    <row r="55" spans="15:23" x14ac:dyDescent="0.15">
      <c r="O55" s="3"/>
      <c r="P55" s="3"/>
      <c r="Q55" s="3"/>
      <c r="R55" s="3"/>
      <c r="S55" s="3"/>
      <c r="T55" s="3"/>
      <c r="U55" s="3"/>
      <c r="V55" s="3"/>
      <c r="W55" s="3"/>
    </row>
    <row r="56" spans="15:23" x14ac:dyDescent="0.15">
      <c r="O56" s="3"/>
    </row>
    <row r="57" spans="15:23" x14ac:dyDescent="0.15">
      <c r="O57" s="3"/>
    </row>
    <row r="58" spans="15:23" x14ac:dyDescent="0.15">
      <c r="O58" s="3"/>
      <c r="P58" s="3"/>
      <c r="Q58" s="3"/>
      <c r="R58" s="3"/>
      <c r="S58" s="3"/>
      <c r="T58" s="3"/>
      <c r="U58" s="3"/>
      <c r="V58" s="3"/>
      <c r="W58" s="3"/>
    </row>
    <row r="59" spans="15:23" x14ac:dyDescent="0.15">
      <c r="O59" s="3"/>
    </row>
    <row r="60" spans="15:23" x14ac:dyDescent="0.15">
      <c r="O60" s="3"/>
    </row>
    <row r="61" spans="15:23" x14ac:dyDescent="0.15">
      <c r="O61" s="3"/>
      <c r="P61" s="3"/>
      <c r="Q61" s="3"/>
      <c r="R61" s="3"/>
      <c r="S61" s="3"/>
      <c r="T61" s="3"/>
      <c r="U61" s="3"/>
      <c r="V61" s="3"/>
      <c r="W61" s="3"/>
    </row>
    <row r="62" spans="15:23" x14ac:dyDescent="0.15">
      <c r="O62" s="3"/>
    </row>
    <row r="63" spans="15:23" x14ac:dyDescent="0.15">
      <c r="O63" s="3"/>
    </row>
    <row r="64" spans="15:23" x14ac:dyDescent="0.15">
      <c r="O64" s="3"/>
      <c r="W64" s="3"/>
    </row>
    <row r="65" spans="15:23" x14ac:dyDescent="0.15">
      <c r="O65" s="3"/>
    </row>
    <row r="66" spans="15:23" x14ac:dyDescent="0.15">
      <c r="O66" s="3"/>
    </row>
    <row r="67" spans="15:23" x14ac:dyDescent="0.15">
      <c r="W67" s="3"/>
    </row>
  </sheetData>
  <mergeCells count="11">
    <mergeCell ref="J2:L2"/>
    <mergeCell ref="J3:L3"/>
    <mergeCell ref="B23:C24"/>
    <mergeCell ref="B4:C4"/>
    <mergeCell ref="B21:C22"/>
    <mergeCell ref="B16:C17"/>
    <mergeCell ref="B5:C6"/>
    <mergeCell ref="C7:C8"/>
    <mergeCell ref="C10:C11"/>
    <mergeCell ref="C13:C14"/>
    <mergeCell ref="B19:C20"/>
  </mergeCells>
  <phoneticPr fontId="1"/>
  <pageMargins left="0.39370078740157483" right="0.39370078740157483" top="0.39370078740157483" bottom="0.39370078740157483" header="0.31496062992125984" footer="0.31496062992125984"/>
  <pageSetup paperSize="9" scale="97"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5"/>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4.875" style="1" customWidth="1"/>
    <col min="4" max="7" width="28" style="1" customWidth="1"/>
    <col min="8" max="8" width="5.625" style="1" customWidth="1"/>
    <col min="9" max="10" width="9" style="1"/>
    <col min="11" max="11" width="24.25" style="1" customWidth="1"/>
    <col min="12" max="16384" width="9" style="1"/>
  </cols>
  <sheetData>
    <row r="1" spans="2:20" x14ac:dyDescent="0.15">
      <c r="B1" s="1" t="s">
        <v>23</v>
      </c>
    </row>
    <row r="2" spans="2:20" x14ac:dyDescent="0.15">
      <c r="B2" s="1" t="s">
        <v>21</v>
      </c>
      <c r="G2" s="32"/>
      <c r="H2" s="33"/>
    </row>
    <row r="3" spans="2:20" ht="15.75" customHeight="1" thickBot="1" x14ac:dyDescent="0.2">
      <c r="G3" s="34"/>
      <c r="H3" s="39"/>
      <c r="J3" s="38"/>
      <c r="K3" s="38"/>
      <c r="Q3" s="38"/>
    </row>
    <row r="4" spans="2:20" s="3" customFormat="1" ht="35.1" customHeight="1" x14ac:dyDescent="0.15">
      <c r="B4" s="100"/>
      <c r="C4" s="101"/>
      <c r="D4" s="8" t="s">
        <v>17</v>
      </c>
      <c r="E4" s="9" t="s">
        <v>19</v>
      </c>
      <c r="F4" s="12" t="s">
        <v>18</v>
      </c>
      <c r="G4" s="13" t="s">
        <v>28</v>
      </c>
      <c r="H4" s="40"/>
      <c r="L4" s="1"/>
      <c r="M4" s="1"/>
      <c r="N4" s="1"/>
      <c r="O4" s="1"/>
      <c r="P4" s="1"/>
      <c r="Q4" s="1"/>
      <c r="R4" s="1"/>
      <c r="S4" s="1"/>
      <c r="T4" s="1"/>
    </row>
    <row r="5" spans="2:20" s="16" customFormat="1" ht="24.95" customHeight="1" x14ac:dyDescent="0.15">
      <c r="B5" s="108" t="s">
        <v>27</v>
      </c>
      <c r="C5" s="109"/>
      <c r="D5" s="21">
        <f t="shared" ref="D5:F6" si="0">SUM(D7,D10,D13)</f>
        <v>3.1163004247730002</v>
      </c>
      <c r="E5" s="21">
        <f t="shared" si="0"/>
        <v>0.80076372699999998</v>
      </c>
      <c r="F5" s="24">
        <f t="shared" si="0"/>
        <v>0.17195371056199998</v>
      </c>
      <c r="G5" s="22">
        <f>SUM(D5:F5)</f>
        <v>4.089017862335</v>
      </c>
      <c r="H5" s="23"/>
      <c r="I5" s="23"/>
      <c r="J5" s="23"/>
      <c r="K5" s="23"/>
      <c r="Q5" s="23"/>
    </row>
    <row r="6" spans="2:20" s="3" customFormat="1" ht="24.95" customHeight="1" x14ac:dyDescent="0.15">
      <c r="B6" s="110"/>
      <c r="C6" s="111"/>
      <c r="D6" s="10">
        <f t="shared" si="0"/>
        <v>3289</v>
      </c>
      <c r="E6" s="10">
        <f t="shared" si="0"/>
        <v>350</v>
      </c>
      <c r="F6" s="25">
        <f t="shared" si="0"/>
        <v>40</v>
      </c>
      <c r="G6" s="14">
        <f>SUM(D6:F6)</f>
        <v>3679</v>
      </c>
    </row>
    <row r="7" spans="2:20" s="18" customFormat="1" ht="24.95" customHeight="1" x14ac:dyDescent="0.15">
      <c r="B7" s="17"/>
      <c r="C7" s="112" t="s">
        <v>6</v>
      </c>
      <c r="D7" s="46">
        <v>2.7731801747730001</v>
      </c>
      <c r="E7" s="46">
        <v>0.78111454000000002</v>
      </c>
      <c r="F7" s="87">
        <v>1.3900000000000001E-2</v>
      </c>
      <c r="G7" s="22">
        <f t="shared" ref="G7:G22" si="1">SUM(D7:F7)</f>
        <v>3.568194714773</v>
      </c>
      <c r="H7" s="23"/>
      <c r="I7" s="23"/>
      <c r="J7" s="23"/>
      <c r="K7" s="23"/>
      <c r="L7" s="1"/>
      <c r="M7" s="1"/>
      <c r="N7" s="1"/>
      <c r="O7" s="1"/>
      <c r="P7" s="1"/>
      <c r="Q7" s="1"/>
      <c r="R7" s="1"/>
      <c r="S7" s="1"/>
      <c r="T7" s="1"/>
    </row>
    <row r="8" spans="2:20" s="3" customFormat="1" ht="24.95" customHeight="1" x14ac:dyDescent="0.15">
      <c r="B8" s="4"/>
      <c r="C8" s="113"/>
      <c r="D8" s="47">
        <v>2902</v>
      </c>
      <c r="E8" s="47">
        <v>332</v>
      </c>
      <c r="F8" s="88">
        <v>4</v>
      </c>
      <c r="G8" s="14">
        <f t="shared" si="1"/>
        <v>3238</v>
      </c>
      <c r="L8" s="1"/>
      <c r="M8" s="1"/>
      <c r="N8" s="1"/>
      <c r="O8" s="1"/>
      <c r="P8" s="1"/>
      <c r="Q8" s="1"/>
      <c r="R8" s="1"/>
      <c r="S8" s="1"/>
      <c r="T8" s="1"/>
    </row>
    <row r="9" spans="2:20" s="3" customFormat="1" ht="24.95" hidden="1" customHeight="1" x14ac:dyDescent="0.15">
      <c r="B9" s="4"/>
      <c r="C9" s="30"/>
      <c r="D9" s="55"/>
      <c r="E9" s="55"/>
      <c r="F9" s="57"/>
      <c r="G9" s="29"/>
    </row>
    <row r="10" spans="2:20" s="18" customFormat="1" ht="24.95" customHeight="1" x14ac:dyDescent="0.15">
      <c r="B10" s="17"/>
      <c r="C10" s="112" t="s">
        <v>0</v>
      </c>
      <c r="D10" s="46">
        <v>2.8000000000000001E-2</v>
      </c>
      <c r="E10" s="50" t="s">
        <v>41</v>
      </c>
      <c r="F10" s="50" t="s">
        <v>40</v>
      </c>
      <c r="G10" s="22">
        <f t="shared" si="1"/>
        <v>2.8000000000000001E-2</v>
      </c>
      <c r="H10" s="23"/>
      <c r="I10" s="23"/>
      <c r="J10" s="23"/>
      <c r="K10" s="23"/>
      <c r="L10" s="1"/>
      <c r="M10" s="1"/>
      <c r="N10" s="1"/>
      <c r="O10" s="1"/>
      <c r="P10" s="1"/>
      <c r="Q10" s="1"/>
      <c r="R10" s="1"/>
      <c r="S10" s="1"/>
      <c r="T10" s="1"/>
    </row>
    <row r="11" spans="2:20" s="3" customFormat="1" ht="24.95" customHeight="1" x14ac:dyDescent="0.15">
      <c r="B11" s="4"/>
      <c r="C11" s="113"/>
      <c r="D11" s="47">
        <v>37</v>
      </c>
      <c r="E11" s="52" t="s">
        <v>38</v>
      </c>
      <c r="F11" s="52" t="s">
        <v>40</v>
      </c>
      <c r="G11" s="14">
        <f t="shared" si="1"/>
        <v>37</v>
      </c>
      <c r="L11" s="1"/>
      <c r="M11" s="1"/>
      <c r="N11" s="1"/>
      <c r="O11" s="1"/>
      <c r="P11" s="1"/>
      <c r="Q11" s="1"/>
      <c r="R11" s="1"/>
      <c r="S11" s="1"/>
      <c r="T11" s="1"/>
    </row>
    <row r="12" spans="2:20" s="3" customFormat="1" ht="24.95" hidden="1" customHeight="1" x14ac:dyDescent="0.15">
      <c r="B12" s="4"/>
      <c r="C12" s="30"/>
      <c r="D12" s="82"/>
      <c r="E12" s="83"/>
      <c r="F12" s="84"/>
      <c r="G12" s="29"/>
    </row>
    <row r="13" spans="2:20" s="18" customFormat="1" ht="24.95" customHeight="1" x14ac:dyDescent="0.15">
      <c r="B13" s="17"/>
      <c r="C13" s="114" t="s">
        <v>16</v>
      </c>
      <c r="D13" s="46">
        <v>0.31512024999999999</v>
      </c>
      <c r="E13" s="61">
        <v>1.9649186999999999E-2</v>
      </c>
      <c r="F13" s="87">
        <v>0.15805371056199999</v>
      </c>
      <c r="G13" s="22">
        <f t="shared" si="1"/>
        <v>0.49282314756199996</v>
      </c>
      <c r="H13" s="23"/>
      <c r="I13" s="23"/>
      <c r="J13" s="23"/>
      <c r="K13" s="23"/>
      <c r="L13" s="1"/>
      <c r="M13" s="1"/>
      <c r="N13" s="1"/>
      <c r="O13" s="1"/>
      <c r="P13" s="1"/>
      <c r="Q13" s="1"/>
      <c r="R13" s="1"/>
      <c r="S13" s="1"/>
      <c r="T13" s="1"/>
    </row>
    <row r="14" spans="2:20" s="3" customFormat="1" ht="24.95" customHeight="1" x14ac:dyDescent="0.15">
      <c r="B14" s="4"/>
      <c r="C14" s="115"/>
      <c r="D14" s="47">
        <v>350</v>
      </c>
      <c r="E14" s="47">
        <v>18</v>
      </c>
      <c r="F14" s="88">
        <v>36</v>
      </c>
      <c r="G14" s="14">
        <f t="shared" si="1"/>
        <v>404</v>
      </c>
      <c r="L14" s="1"/>
      <c r="M14" s="1"/>
      <c r="N14" s="1"/>
      <c r="O14" s="1"/>
      <c r="P14" s="1"/>
      <c r="Q14" s="1"/>
      <c r="R14" s="1"/>
      <c r="S14" s="1"/>
      <c r="T14" s="1"/>
    </row>
    <row r="15" spans="2:20" s="3" customFormat="1" ht="24.95" hidden="1" customHeight="1" x14ac:dyDescent="0.15">
      <c r="B15" s="4"/>
      <c r="C15" s="31"/>
      <c r="D15" s="82"/>
      <c r="E15" s="82"/>
      <c r="F15" s="85"/>
      <c r="G15" s="29"/>
    </row>
    <row r="16" spans="2:20" s="18" customFormat="1" ht="24.95" customHeight="1" x14ac:dyDescent="0.15">
      <c r="B16" s="102" t="s">
        <v>7</v>
      </c>
      <c r="C16" s="103"/>
      <c r="D16" s="46">
        <v>12.570751866188999</v>
      </c>
      <c r="E16" s="44">
        <v>4.1344754748640007</v>
      </c>
      <c r="F16" s="89">
        <v>0.93718513666499992</v>
      </c>
      <c r="G16" s="22">
        <f t="shared" si="1"/>
        <v>17.642412477718</v>
      </c>
      <c r="H16" s="23"/>
      <c r="I16" s="23"/>
      <c r="J16" s="23"/>
      <c r="K16" s="23"/>
      <c r="L16" s="1"/>
      <c r="M16" s="1"/>
      <c r="N16" s="1"/>
      <c r="O16" s="1"/>
      <c r="P16" s="1"/>
      <c r="Q16" s="1"/>
      <c r="R16" s="1"/>
      <c r="S16" s="1"/>
      <c r="T16" s="1"/>
    </row>
    <row r="17" spans="2:20" s="3" customFormat="1" ht="24.95" customHeight="1" x14ac:dyDescent="0.15">
      <c r="B17" s="106"/>
      <c r="C17" s="107"/>
      <c r="D17" s="47">
        <v>20580</v>
      </c>
      <c r="E17" s="45">
        <v>1358</v>
      </c>
      <c r="F17" s="90">
        <v>588</v>
      </c>
      <c r="G17" s="14">
        <f t="shared" si="1"/>
        <v>22526</v>
      </c>
      <c r="L17" s="1"/>
      <c r="M17" s="1"/>
      <c r="N17" s="1"/>
      <c r="O17" s="1"/>
      <c r="P17" s="1"/>
      <c r="Q17" s="1"/>
      <c r="R17" s="1"/>
      <c r="S17" s="1"/>
      <c r="T17" s="1"/>
    </row>
    <row r="18" spans="2:20" s="3" customFormat="1" ht="24.95" hidden="1" customHeight="1" x14ac:dyDescent="0.15">
      <c r="B18" s="27"/>
      <c r="C18" s="28"/>
      <c r="D18" s="82"/>
      <c r="E18" s="81"/>
      <c r="F18" s="86"/>
      <c r="G18" s="29"/>
    </row>
    <row r="19" spans="2:20" s="18" customFormat="1" ht="24.95" customHeight="1" x14ac:dyDescent="0.15">
      <c r="B19" s="102" t="s">
        <v>37</v>
      </c>
      <c r="C19" s="103"/>
      <c r="D19" s="46">
        <v>0.401855821</v>
      </c>
      <c r="E19" s="44">
        <v>0.13501850000000001</v>
      </c>
      <c r="F19" s="50" t="s">
        <v>38</v>
      </c>
      <c r="G19" s="77">
        <f t="shared" ref="G19:G20" si="2">SUM(D19:F19)</f>
        <v>0.53687432099999999</v>
      </c>
      <c r="H19" s="23"/>
      <c r="I19" s="23"/>
      <c r="J19" s="23"/>
      <c r="K19" s="23"/>
      <c r="L19" s="1"/>
      <c r="M19" s="1"/>
      <c r="N19" s="1"/>
      <c r="O19" s="1"/>
      <c r="P19" s="1"/>
      <c r="Q19" s="1"/>
      <c r="R19" s="1"/>
      <c r="S19" s="1"/>
      <c r="T19" s="1"/>
    </row>
    <row r="20" spans="2:20" s="3" customFormat="1" ht="24.95" customHeight="1" x14ac:dyDescent="0.15">
      <c r="B20" s="106"/>
      <c r="C20" s="107"/>
      <c r="D20" s="47">
        <v>216</v>
      </c>
      <c r="E20" s="45">
        <v>10</v>
      </c>
      <c r="F20" s="52" t="s">
        <v>38</v>
      </c>
      <c r="G20" s="78">
        <f t="shared" si="2"/>
        <v>226</v>
      </c>
      <c r="L20" s="1"/>
      <c r="M20" s="1"/>
      <c r="N20" s="1"/>
      <c r="O20" s="1"/>
      <c r="P20" s="1"/>
      <c r="Q20" s="1"/>
      <c r="R20" s="1"/>
      <c r="S20" s="1"/>
      <c r="T20" s="1"/>
    </row>
    <row r="21" spans="2:20" s="16" customFormat="1" ht="24.95" customHeight="1" x14ac:dyDescent="0.15">
      <c r="B21" s="102" t="s">
        <v>1</v>
      </c>
      <c r="C21" s="103"/>
      <c r="D21" s="46">
        <v>0.10435999999999999</v>
      </c>
      <c r="E21" s="46">
        <v>2.4981912400000001</v>
      </c>
      <c r="F21" s="50" t="s">
        <v>40</v>
      </c>
      <c r="G21" s="77">
        <f t="shared" si="1"/>
        <v>2.6025512399999999</v>
      </c>
      <c r="H21" s="23"/>
      <c r="I21" s="23"/>
      <c r="J21" s="23"/>
      <c r="K21" s="23"/>
      <c r="L21" s="1"/>
      <c r="M21" s="1"/>
      <c r="N21" s="1"/>
      <c r="O21" s="1"/>
      <c r="P21" s="1"/>
      <c r="Q21" s="1"/>
      <c r="R21" s="1"/>
      <c r="S21" s="1"/>
      <c r="T21" s="1"/>
    </row>
    <row r="22" spans="2:20" s="3" customFormat="1" ht="24.95" customHeight="1" thickBot="1" x14ac:dyDescent="0.2">
      <c r="B22" s="104"/>
      <c r="C22" s="105"/>
      <c r="D22" s="65">
        <v>222</v>
      </c>
      <c r="E22" s="65">
        <v>1670</v>
      </c>
      <c r="F22" s="91" t="s">
        <v>39</v>
      </c>
      <c r="G22" s="80">
        <f t="shared" si="1"/>
        <v>1892</v>
      </c>
      <c r="L22" s="1"/>
      <c r="M22" s="1"/>
      <c r="N22" s="1"/>
      <c r="O22" s="1"/>
      <c r="P22" s="1"/>
      <c r="Q22" s="1"/>
      <c r="R22" s="1"/>
      <c r="S22" s="1"/>
      <c r="T22" s="1"/>
    </row>
    <row r="23" spans="2:20" s="16" customFormat="1" ht="23.1" customHeight="1" thickTop="1" x14ac:dyDescent="0.15">
      <c r="B23" s="96" t="s">
        <v>20</v>
      </c>
      <c r="C23" s="97"/>
      <c r="D23" s="19">
        <f t="shared" ref="D23:F24" si="3">SUM(D5,D16,D19,D21)</f>
        <v>16.193268111961999</v>
      </c>
      <c r="E23" s="19">
        <f t="shared" si="3"/>
        <v>7.5684489418640002</v>
      </c>
      <c r="F23" s="19">
        <f t="shared" si="3"/>
        <v>1.1091388472269998</v>
      </c>
      <c r="G23" s="26">
        <f>SUM(D23:F23)</f>
        <v>24.870855901052998</v>
      </c>
      <c r="H23" s="20"/>
      <c r="I23" s="20"/>
      <c r="J23" s="20"/>
      <c r="K23" s="20"/>
      <c r="L23" s="1"/>
      <c r="M23" s="1"/>
      <c r="N23" s="1"/>
      <c r="O23" s="1"/>
      <c r="P23" s="1"/>
      <c r="Q23" s="1"/>
      <c r="R23" s="1"/>
      <c r="S23" s="1"/>
      <c r="T23" s="1"/>
    </row>
    <row r="24" spans="2:20" s="3" customFormat="1" ht="23.1" customHeight="1" thickBot="1" x14ac:dyDescent="0.2">
      <c r="B24" s="98"/>
      <c r="C24" s="99"/>
      <c r="D24" s="11">
        <f t="shared" si="3"/>
        <v>24307</v>
      </c>
      <c r="E24" s="11">
        <f t="shared" si="3"/>
        <v>3388</v>
      </c>
      <c r="F24" s="11">
        <f t="shared" si="3"/>
        <v>628</v>
      </c>
      <c r="G24" s="15">
        <f>SUM(D24:F24)</f>
        <v>28323</v>
      </c>
      <c r="L24" s="1"/>
      <c r="M24" s="1"/>
      <c r="N24" s="1"/>
      <c r="O24" s="1"/>
      <c r="P24" s="1"/>
      <c r="Q24" s="1"/>
      <c r="R24" s="1"/>
      <c r="S24" s="1"/>
      <c r="T24" s="1"/>
    </row>
    <row r="25" spans="2:20" ht="8.1" customHeight="1" x14ac:dyDescent="0.15"/>
    <row r="26" spans="2:20" x14ac:dyDescent="0.15">
      <c r="B26" s="35" t="s">
        <v>4</v>
      </c>
      <c r="C26" s="36" t="s">
        <v>29</v>
      </c>
    </row>
    <row r="27" spans="2:20" ht="8.1" customHeight="1" x14ac:dyDescent="0.15">
      <c r="B27" s="35"/>
      <c r="C27" s="36"/>
    </row>
    <row r="28" spans="2:20" x14ac:dyDescent="0.15">
      <c r="B28" s="37" t="s">
        <v>5</v>
      </c>
      <c r="C28" s="36" t="s">
        <v>30</v>
      </c>
    </row>
    <row r="29" spans="2:20" x14ac:dyDescent="0.15">
      <c r="B29" s="37"/>
      <c r="C29" s="36" t="s">
        <v>31</v>
      </c>
    </row>
    <row r="30" spans="2:20" ht="8.1" customHeight="1" x14ac:dyDescent="0.15">
      <c r="B30" s="35"/>
      <c r="C30" s="36"/>
    </row>
    <row r="31" spans="2:20" x14ac:dyDescent="0.15">
      <c r="B31" s="37" t="s">
        <v>2</v>
      </c>
      <c r="C31" s="36" t="s">
        <v>24</v>
      </c>
    </row>
    <row r="32" spans="2:20" ht="8.1" customHeight="1" x14ac:dyDescent="0.15">
      <c r="B32" s="37"/>
      <c r="C32" s="36"/>
    </row>
    <row r="33" spans="2:22" x14ac:dyDescent="0.15">
      <c r="B33" s="37" t="s">
        <v>3</v>
      </c>
      <c r="C33" s="36" t="s">
        <v>32</v>
      </c>
    </row>
    <row r="34" spans="2:22" ht="8.1" customHeight="1" x14ac:dyDescent="0.15">
      <c r="B34" s="37"/>
      <c r="C34" s="36"/>
    </row>
    <row r="35" spans="2:22" x14ac:dyDescent="0.15">
      <c r="B35" s="35" t="s">
        <v>26</v>
      </c>
      <c r="C35" s="36" t="s">
        <v>36</v>
      </c>
    </row>
    <row r="36" spans="2:22" x14ac:dyDescent="0.15">
      <c r="B36" s="37"/>
      <c r="C36" s="43" t="s">
        <v>35</v>
      </c>
    </row>
    <row r="37" spans="2:22" ht="8.1" customHeight="1" x14ac:dyDescent="0.15">
      <c r="B37" s="37"/>
      <c r="C37" s="36"/>
    </row>
    <row r="38" spans="2:22" x14ac:dyDescent="0.15">
      <c r="B38" s="35" t="s">
        <v>33</v>
      </c>
      <c r="C38" s="36" t="s">
        <v>34</v>
      </c>
    </row>
    <row r="42" spans="2:22" x14ac:dyDescent="0.15">
      <c r="B42" s="41"/>
      <c r="L42" s="16"/>
      <c r="M42" s="16"/>
      <c r="N42" s="16"/>
      <c r="O42" s="16"/>
      <c r="P42" s="16"/>
      <c r="Q42" s="23"/>
      <c r="R42" s="16"/>
      <c r="S42" s="16"/>
      <c r="T42" s="16"/>
      <c r="V42" s="16"/>
    </row>
    <row r="43" spans="2:22" x14ac:dyDescent="0.15">
      <c r="B43" s="41"/>
      <c r="C43" s="42"/>
      <c r="L43" s="3"/>
      <c r="M43" s="3"/>
      <c r="N43" s="3"/>
      <c r="O43" s="3"/>
      <c r="P43" s="3"/>
      <c r="Q43" s="3"/>
      <c r="R43" s="3"/>
      <c r="S43" s="3"/>
      <c r="T43" s="3"/>
      <c r="V43" s="3"/>
    </row>
    <row r="46" spans="2:22" x14ac:dyDescent="0.15">
      <c r="L46" s="3"/>
      <c r="M46" s="3"/>
      <c r="N46" s="3"/>
      <c r="P46" s="3"/>
      <c r="Q46" s="3"/>
      <c r="R46" s="3"/>
      <c r="T46" s="3"/>
      <c r="V46" s="3"/>
    </row>
    <row r="49" spans="12:22" x14ac:dyDescent="0.15">
      <c r="L49" s="3"/>
      <c r="M49" s="3"/>
      <c r="N49" s="3"/>
      <c r="P49" s="3"/>
      <c r="Q49" s="3"/>
      <c r="R49" s="3"/>
      <c r="T49" s="3"/>
      <c r="V49" s="3"/>
    </row>
    <row r="52" spans="12:22" x14ac:dyDescent="0.15">
      <c r="L52" s="3"/>
      <c r="M52" s="3"/>
      <c r="N52" s="3"/>
      <c r="P52" s="3"/>
      <c r="Q52" s="3"/>
      <c r="R52" s="3"/>
      <c r="T52" s="3"/>
      <c r="V52" s="3"/>
    </row>
    <row r="55" spans="12:22" x14ac:dyDescent="0.15">
      <c r="L55" s="3"/>
      <c r="M55" s="3"/>
      <c r="N55" s="3"/>
      <c r="P55" s="3"/>
      <c r="Q55" s="3"/>
      <c r="R55" s="3"/>
      <c r="T55" s="3"/>
      <c r="V55" s="3"/>
    </row>
  </sheetData>
  <mergeCells count="9">
    <mergeCell ref="B23:C24"/>
    <mergeCell ref="B16:C17"/>
    <mergeCell ref="B21:C22"/>
    <mergeCell ref="B4:C4"/>
    <mergeCell ref="B5:C6"/>
    <mergeCell ref="C7:C8"/>
    <mergeCell ref="C10:C11"/>
    <mergeCell ref="C13:C14"/>
    <mergeCell ref="B19:C20"/>
  </mergeCells>
  <phoneticPr fontId="1"/>
  <pageMargins left="0.39370078740157483" right="0.39370078740157483" top="0.39370078740157483" bottom="0.39370078740157483" header="0.31496062992125984" footer="0.31496062992125984"/>
  <pageSetup paperSize="9" scale="91" orientation="landscape" r:id="rId1"/>
  <headerFooter>
    <oddFooter>&amp;R11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2018-06-06T08:07:20Z</dcterms:modified>
</cp:coreProperties>
</file>